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univerzamb-my.sharepoint.com/personal/marsenka_marksel_um_si/Documents/Maša 1.9.2011/PROJEKTI/Food4ce/WP 1/1.3 ACTIVITY/"/>
    </mc:Choice>
  </mc:AlternateContent>
  <xr:revisionPtr revIDLastSave="6" documentId="8_{1AD4F50C-EA8D-4DA4-990B-AC1AAABD5246}" xr6:coauthVersionLast="47" xr6:coauthVersionMax="47" xr10:uidLastSave="{FCF843BD-ED16-4C5C-9BF7-F78245728D60}"/>
  <bookViews>
    <workbookView xWindow="-120" yWindow="-120" windowWidth="38640" windowHeight="21120" activeTab="2" xr2:uid="{CEED089B-9E5D-431E-BDC8-B8E774496D60}"/>
  </bookViews>
  <sheets>
    <sheet name="START" sheetId="5" r:id="rId1"/>
    <sheet name="BEST PRACTICE" sheetId="6" r:id="rId2"/>
    <sheet name="VALIDATION" sheetId="4" r:id="rId3"/>
    <sheet name="ASSESSMENT" sheetId="3" r:id="rId4"/>
    <sheet name="BUSINESS MODEL" sheetId="7" r:id="rId5"/>
    <sheet name="Instruction Business Model" sheetId="8" r:id="rId6"/>
    <sheet name="Aux.table" sheetId="2" state="hidden" r:id="rId7"/>
  </sheets>
  <definedNames>
    <definedName name="_xlnm.Print_Area" localSheetId="3">ASSESSMENT!$A$1:$T$33</definedName>
    <definedName name="_xlnm.Print_Area" localSheetId="1">'BEST PRACTICE'!$A$1:$B$33</definedName>
    <definedName name="_xlnm.Print_Area" localSheetId="4">'BUSINESS MODEL'!$B$1:$G$9</definedName>
    <definedName name="_xlnm.Print_Area" localSheetId="5">'Instruction Business Model'!$B$1:$H$17</definedName>
    <definedName name="_xlnm.Print_Area" localSheetId="0">START!$A$1:$B$23</definedName>
    <definedName name="_xlnm.Print_Area" localSheetId="2">VALIDATION!$A$1:$J$17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4" l="1"/>
  <c r="H5" i="4" s="1"/>
  <c r="B19" i="3"/>
  <c r="G6" i="4"/>
  <c r="H6" i="4" s="1"/>
  <c r="G7" i="4"/>
  <c r="H7" i="4" s="1"/>
  <c r="G8" i="4"/>
  <c r="H8" i="4" s="1"/>
  <c r="G9" i="4"/>
  <c r="H9" i="4" s="1"/>
  <c r="B20" i="3"/>
  <c r="C20" i="3"/>
  <c r="D20" i="3"/>
  <c r="E20" i="3"/>
  <c r="F20" i="3"/>
  <c r="G20" i="3"/>
  <c r="H20" i="3"/>
  <c r="I20" i="3"/>
  <c r="J20" i="3"/>
  <c r="K20" i="3"/>
  <c r="L20" i="3"/>
  <c r="M20" i="3"/>
  <c r="N20" i="3"/>
  <c r="O20" i="3"/>
  <c r="P20" i="3"/>
  <c r="Q20" i="3"/>
  <c r="R20" i="3"/>
  <c r="S20" i="3"/>
  <c r="C19" i="3"/>
  <c r="D19" i="3"/>
  <c r="E19" i="3"/>
  <c r="F19" i="3"/>
  <c r="G19" i="3"/>
  <c r="H19" i="3"/>
  <c r="I19" i="3"/>
  <c r="J19" i="3"/>
  <c r="K19" i="3"/>
  <c r="L19" i="3"/>
  <c r="M19" i="3"/>
  <c r="N19" i="3"/>
  <c r="O19" i="3"/>
  <c r="P19" i="3"/>
  <c r="Q19" i="3"/>
  <c r="R19" i="3"/>
  <c r="S19" i="3"/>
  <c r="G16" i="4"/>
  <c r="H16" i="4" s="1"/>
  <c r="G15" i="4"/>
  <c r="H15" i="4" s="1"/>
  <c r="G14" i="4"/>
  <c r="H14" i="4" s="1"/>
  <c r="G13" i="4"/>
  <c r="H13" i="4" s="1"/>
  <c r="G12" i="4"/>
  <c r="H12" i="4" s="1"/>
  <c r="G11" i="4"/>
  <c r="H11" i="4" s="1"/>
  <c r="G10" i="4"/>
  <c r="H1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Gerda Hartmann</author>
  </authors>
  <commentList>
    <comment ref="B4" authorId="0" shapeId="0" xr:uid="{F54CFF98-EC4B-49B8-9398-9B78D6BC228A}">
      <text>
        <r>
          <rPr>
            <b/>
            <sz val="12"/>
            <color indexed="41"/>
            <rFont val="Segoe UI"/>
            <family val="2"/>
          </rPr>
          <t>Food4CE - ADVANCED LOGISTICS</t>
        </r>
        <r>
          <rPr>
            <b/>
            <sz val="12"/>
            <color indexed="81"/>
            <rFont val="Segoe UI"/>
            <family val="2"/>
          </rPr>
          <t xml:space="preserve">
Logistics of the AFN is well advanced and organized.</t>
        </r>
      </text>
    </comment>
    <comment ref="C4" authorId="0" shapeId="0" xr:uid="{8F537002-5362-46F6-A707-D7160A0FBAA0}">
      <text>
        <r>
          <rPr>
            <b/>
            <sz val="12"/>
            <color indexed="41"/>
            <rFont val="Segoe UI"/>
            <family val="2"/>
          </rPr>
          <t>Food4CE - DIGITALIZATION</t>
        </r>
        <r>
          <rPr>
            <b/>
            <sz val="12"/>
            <color indexed="81"/>
            <rFont val="Segoe UI"/>
            <family val="2"/>
          </rPr>
          <t xml:space="preserve">
Comprehensive information along the supply chain is essential.</t>
        </r>
      </text>
    </comment>
    <comment ref="D4" authorId="0" shapeId="0" xr:uid="{5E608883-46FC-4892-A684-AFBE1460E3AA}">
      <text>
        <r>
          <rPr>
            <b/>
            <sz val="12"/>
            <color indexed="41"/>
            <rFont val="Segoe UI"/>
            <family val="2"/>
          </rPr>
          <t>Food4CE - LOCAL FOCUS</t>
        </r>
        <r>
          <rPr>
            <b/>
            <sz val="12"/>
            <color indexed="81"/>
            <rFont val="Segoe UI"/>
            <family val="2"/>
          </rPr>
          <t xml:space="preserve">
Local roots and regional commitment are part of the identity.</t>
        </r>
      </text>
    </comment>
    <comment ref="E4" authorId="0" shapeId="0" xr:uid="{59C6FEE6-2821-4704-8B03-B1A4584EB92A}">
      <text>
        <r>
          <rPr>
            <b/>
            <sz val="12"/>
            <color indexed="41"/>
            <rFont val="Segoe UI"/>
            <family val="2"/>
          </rPr>
          <t>Food4CE - SUSTAINABILITY</t>
        </r>
        <r>
          <rPr>
            <b/>
            <sz val="12"/>
            <color indexed="81"/>
            <rFont val="Segoe UI"/>
            <family val="2"/>
          </rPr>
          <t xml:space="preserve">
Environmental, economical and social aspects are key.</t>
        </r>
      </text>
    </comment>
    <comment ref="F4" authorId="0" shapeId="0" xr:uid="{8B492EA7-0288-4174-A8FC-BA774375569D}">
      <text>
        <r>
          <rPr>
            <b/>
            <sz val="12"/>
            <color indexed="41"/>
            <rFont val="Segoe UI"/>
            <family val="2"/>
          </rPr>
          <t>Food4CE - TRANSPARENCY</t>
        </r>
        <r>
          <rPr>
            <b/>
            <sz val="12"/>
            <color indexed="81"/>
            <rFont val="Segoe UI"/>
            <family val="2"/>
          </rPr>
          <t xml:space="preserve">
Openness in action builds trust.</t>
        </r>
      </text>
    </comment>
  </commentList>
</comments>
</file>

<file path=xl/sharedStrings.xml><?xml version="1.0" encoding="utf-8"?>
<sst xmlns="http://schemas.openxmlformats.org/spreadsheetml/2006/main" count="122" uniqueCount="107">
  <si>
    <t>Advanced logistics</t>
  </si>
  <si>
    <t>Digitalization</t>
  </si>
  <si>
    <t>Sustainability</t>
  </si>
  <si>
    <t>Transparency</t>
  </si>
  <si>
    <t>AVERAGE</t>
  </si>
  <si>
    <t>NAME OF THE AFN</t>
  </si>
  <si>
    <t>Find out if your AFN is a best practice and compare it with others!</t>
  </si>
  <si>
    <t>Local focus</t>
  </si>
  <si>
    <t xml:space="preserve">Selection among multiple delivery options </t>
  </si>
  <si>
    <t xml:space="preserve">Avoidance of packaging </t>
  </si>
  <si>
    <t>Consolidation</t>
  </si>
  <si>
    <t>Usage of box schemes</t>
  </si>
  <si>
    <t>User friendly homepage</t>
  </si>
  <si>
    <t>Smooth online shopping experience</t>
  </si>
  <si>
    <t>Traceability tools</t>
  </si>
  <si>
    <t>High share of local products</t>
  </si>
  <si>
    <t xml:space="preserve">Links with local organisations </t>
  </si>
  <si>
    <t>Social and community engagement/ empowerment</t>
  </si>
  <si>
    <t>Fairness towards suppliers &amp; customers</t>
  </si>
  <si>
    <t>Focus on organic farming and seasonality</t>
  </si>
  <si>
    <t xml:space="preserve">Environmental aspects in logistics </t>
  </si>
  <si>
    <t>Longevity</t>
  </si>
  <si>
    <t>Increase of knowledge and skills, sharing of competences</t>
  </si>
  <si>
    <t>Certificates</t>
  </si>
  <si>
    <t>Imported goods: proof of origin or production conditions (e.g. fairtrade)</t>
  </si>
  <si>
    <t>INSTRUCTION</t>
  </si>
  <si>
    <t>3) Consider the extent to which AFN meets best practice criteria.</t>
  </si>
  <si>
    <t>3) Rate the individual AFN by giving them marks:</t>
  </si>
  <si>
    <t xml:space="preserve">     0 = does not meet the criteria at all</t>
  </si>
  <si>
    <t xml:space="preserve">     1 = meets the criteria hardly</t>
  </si>
  <si>
    <t xml:space="preserve">     2 = meets the criteria a little</t>
  </si>
  <si>
    <t xml:space="preserve">     3 = meets the criteria on average</t>
  </si>
  <si>
    <t xml:space="preserve">     4 = meets the criteria well</t>
  </si>
  <si>
    <t xml:space="preserve">     5 = meets the criteria completely</t>
  </si>
  <si>
    <t>INTERPRETATION</t>
  </si>
  <si>
    <t>For single AFN:</t>
  </si>
  <si>
    <t>2) Which criterion is key for my business / company goals?</t>
  </si>
  <si>
    <t>1) Which criterion is best/weakest and why? How can its score be improved? (--&gt; see BEST PRACTICE slide)</t>
  </si>
  <si>
    <t>For comparison between AFNs:</t>
  </si>
  <si>
    <t>1) What is the strength of the best-ranked AFN??</t>
  </si>
  <si>
    <t>2) Compare the single criteria within the AFN. Which is best within the criterion and why?</t>
  </si>
  <si>
    <r>
      <t xml:space="preserve">1) Please read the best practice criteria on the </t>
    </r>
    <r>
      <rPr>
        <i/>
        <sz val="12"/>
        <color theme="1"/>
        <rFont val="Arial"/>
        <family val="2"/>
      </rPr>
      <t>BEST PRACTICE slide</t>
    </r>
    <r>
      <rPr>
        <sz val="12"/>
        <color theme="1"/>
        <rFont val="Arial"/>
        <family val="2"/>
      </rPr>
      <t xml:space="preserve"> carefully.</t>
    </r>
  </si>
  <si>
    <t>Discuss the topics among each other where possible!</t>
  </si>
  <si>
    <t>y</t>
  </si>
  <si>
    <t>n</t>
  </si>
  <si>
    <t>YES / NO</t>
  </si>
  <si>
    <t>ADVANCED LOGISTICS</t>
  </si>
  <si>
    <t>DIGITALIZAION</t>
  </si>
  <si>
    <t>LOCAL FOCUS</t>
  </si>
  <si>
    <t>SUSTAINABILITY</t>
  </si>
  <si>
    <t>TRANSPARENCY</t>
  </si>
  <si>
    <t>Comprehensive information along the supply chain is essential.</t>
  </si>
  <si>
    <t>Environmental, economical and social aspects are key.</t>
  </si>
  <si>
    <t>Openness in action builds trust.</t>
  </si>
  <si>
    <t>yes</t>
  </si>
  <si>
    <t>no</t>
  </si>
  <si>
    <t>Logistics of the AFN is well advanced and organized.</t>
  </si>
  <si>
    <t>Local roots and regional commit-ment are part of the identity.</t>
  </si>
  <si>
    <t>1) In column A, starting in cell A7, enter the name(s) of the AFN(s) you want to consider.</t>
  </si>
  <si>
    <t>2) Read the characteristics of the criteria.</t>
  </si>
  <si>
    <t>4) Complete the line, otherwise the result is incomplete.</t>
  </si>
  <si>
    <t>KEY PARTNERSHIPS</t>
  </si>
  <si>
    <t>KEY ACTIVITIES</t>
  </si>
  <si>
    <t>VALUE PROPOSITION</t>
  </si>
  <si>
    <t>CUSTOMER SEGMENTS</t>
  </si>
  <si>
    <t>COST STRUCTURES</t>
  </si>
  <si>
    <t>REVENUE STREAMS</t>
  </si>
  <si>
    <t>Introduce your AFN on one page and learn more about your business!</t>
  </si>
  <si>
    <t>Dig deeper into the Best Practice Criteria!</t>
  </si>
  <si>
    <t>1) Go to slide: Canvas Instruction and find out how to use this page</t>
  </si>
  <si>
    <t>2) Make it short and simple to get a good overview</t>
  </si>
  <si>
    <t>1) Your AFN is presented on one page</t>
  </si>
  <si>
    <t>2) You gain a (unified) understanding of the importance of the individual components of your AFN</t>
  </si>
  <si>
    <t>3) You can use it to discuss your business modell.</t>
  </si>
  <si>
    <t>USAGE</t>
  </si>
  <si>
    <t>1) See how widely components of best practice AFN are used by your AFN or your group of AFNs</t>
  </si>
  <si>
    <t>2) Find out about further options you could think about when bringing your business forward</t>
  </si>
  <si>
    <t>Identify your partners e.g. supplier:
Which key ressources do you receive from them?
How do you communicate?
How do you exchange the merchandise?
What is their motivation?</t>
  </si>
  <si>
    <t>What kind of relationship do our customer (per customer segment) expect from us?</t>
  </si>
  <si>
    <t>What value do we bring to the customer? Which requirements do our customers have and how do we fulfill them?
Which customer needs are we satisfying?
What does us make so special?
Which products and services are we offering (per customer segment)?</t>
  </si>
  <si>
    <t xml:space="preserve">Which key activities are necessary that you can fulfill your value propositions? Think about warehousing, transport etc.
</t>
  </si>
  <si>
    <t xml:space="preserve">Which are the key ressources that are needed to perform the key activities / to fulfill the value propositions? Think about employees and networks after all but also about infrastructure and (transport) equipment.
</t>
  </si>
  <si>
    <t>How do we reach our customers today? Is this the way how do our customers want to be reached? Can we afford what we are doing? How is the supply chain working?</t>
  </si>
  <si>
    <t xml:space="preserve">Which are the most important costs, which key activities and ressources are most expensive? </t>
  </si>
  <si>
    <t>Which costs are the customers paying today, which ones are unpaid? Could other forms of payment (e.g. subscription systems) be successful?</t>
  </si>
  <si>
    <t>3) Put either an "y" for yes or a "n" to assess if the AFN has this characteristic.</t>
  </si>
  <si>
    <t>BEST PRACTICE VALIDATION FOR ALTERNATIVE FOOD NETWORKS (AFN)</t>
  </si>
  <si>
    <t>BEST PRACTICE CRITERIA FOR AFN IN DETAIL</t>
  </si>
  <si>
    <t>AFN BEST PRACTICE VALIDATION</t>
  </si>
  <si>
    <t>AFN BEST PRACTICE CRITERIA ASSESSMENT</t>
  </si>
  <si>
    <t>Who are you creating value for? Who are our most important customers? How are they like and what do they appreciate? Are they business or private?</t>
  </si>
  <si>
    <t>If the average of all criteria is 3 or above the AFN is a Best Practice!</t>
  </si>
  <si>
    <r>
      <t xml:space="preserve">2) In column A, starting in cell </t>
    </r>
    <r>
      <rPr>
        <sz val="12"/>
        <rFont val="Arial"/>
        <family val="2"/>
      </rPr>
      <t>A5</t>
    </r>
    <r>
      <rPr>
        <sz val="12"/>
        <color theme="1"/>
        <rFont val="Arial"/>
        <family val="2"/>
      </rPr>
      <t>, enter the name(s) of the AFN(s) you want to score.</t>
    </r>
  </si>
  <si>
    <t>BUSINESS MODEL DESCRIPTION (CANVAS)</t>
  </si>
  <si>
    <t>INSTRUCTION:</t>
  </si>
  <si>
    <t>1) Think of your AFN and answer the questions that you can find in the single sections using the form "BUSINESS MODEL"</t>
  </si>
  <si>
    <t>This instruction tells you how to fill in the form "BUSINESS MODEL". You can either do it on your</t>
  </si>
  <si>
    <t xml:space="preserve">computer or print the form on paper and fill it in - either on your own or you print a poster (or draw the areas on a </t>
  </si>
  <si>
    <t>poster) and elaborate the answers with your team (e.g. with the help of post-its)</t>
  </si>
  <si>
    <t>Introduce and summarize your AFN on one page and learn more about your business!</t>
  </si>
  <si>
    <t>RATING</t>
  </si>
  <si>
    <t>Traceability of the products</t>
  </si>
  <si>
    <t>CUSTOMER RELATIONS</t>
  </si>
  <si>
    <t>KEY RESOURCES</t>
  </si>
  <si>
    <t>DISTRIBUTION CHANNELS</t>
  </si>
  <si>
    <t>SDSDFA</t>
  </si>
  <si>
    <r>
      <t xml:space="preserve">Food4CE is a European project funded by the INTERREG Central Europe Programme, aimed at supporting Alternative Food Networks (AFNs) in their efforts to create sustainable and resilient food supply systems. Alternative Food Networks (AFNs) play a crucial role in connecting local food producers, consumers, and key stakeholders, such as resellers and logistics providers, serving as driving forces behind Short Food Supply Chains (SFSCs).
As part of the project, best practice criteria were defined and described. An Excel tool was also developed to help you assess your AFN and compare your AFN with others. 
</t>
    </r>
    <r>
      <rPr>
        <sz val="12"/>
        <rFont val="Arial"/>
        <family val="2"/>
      </rPr>
      <t>The Excel tool offers you the following options:
* VALIDATION of one or more AFNS based on the best practice criteria
* ASSESMENT with deep-dive into each best practice criteria
* BUSINESS MODEL with further instructions for defining key components
You will find instructions on how to use the tool in the respective sections.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</si>
</sst>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2"/>
      <color theme="1"/>
      <name val="Arial"/>
      <family val="2"/>
    </font>
    <font>
      <b/>
      <sz val="12"/>
      <color theme="1"/>
      <name val="Arial"/>
      <family val="2"/>
    </font>
    <font>
      <sz val="12"/>
      <color theme="0"/>
      <name val="Arial"/>
      <family val="2"/>
    </font>
    <font>
      <b/>
      <sz val="14"/>
      <color rgb="FF000000"/>
      <name val="Aptos Narrow"/>
      <family val="2"/>
      <scheme val="minor"/>
    </font>
    <font>
      <b/>
      <sz val="16"/>
      <color theme="1"/>
      <name val="Arial"/>
      <family val="2"/>
    </font>
    <font>
      <b/>
      <sz val="14"/>
      <color theme="0"/>
      <name val="Aptos Narrow"/>
      <family val="2"/>
      <scheme val="minor"/>
    </font>
    <font>
      <sz val="14"/>
      <color theme="1"/>
      <name val="Aptos Narrow"/>
      <family val="2"/>
      <scheme val="minor"/>
    </font>
    <font>
      <b/>
      <sz val="12"/>
      <color indexed="81"/>
      <name val="Segoe UI"/>
      <family val="2"/>
    </font>
    <font>
      <b/>
      <sz val="12"/>
      <color indexed="41"/>
      <name val="Segoe UI"/>
      <family val="2"/>
    </font>
    <font>
      <b/>
      <u/>
      <sz val="12"/>
      <color theme="1"/>
      <name val="Arial"/>
      <family val="2"/>
    </font>
    <font>
      <b/>
      <sz val="12"/>
      <name val="Arial"/>
      <family val="2"/>
    </font>
    <font>
      <b/>
      <sz val="14"/>
      <name val="Aptos Narrow"/>
      <family val="2"/>
      <scheme val="minor"/>
    </font>
    <font>
      <i/>
      <sz val="12"/>
      <color theme="1"/>
      <name val="Arial"/>
      <family val="2"/>
    </font>
    <font>
      <u/>
      <sz val="12"/>
      <color theme="1"/>
      <name val="Arial"/>
      <family val="2"/>
    </font>
    <font>
      <sz val="11"/>
      <color theme="1"/>
      <name val="Arial"/>
      <family val="2"/>
    </font>
    <font>
      <b/>
      <sz val="12"/>
      <color theme="1"/>
      <name val="Aptos Narrow"/>
      <family val="2"/>
      <scheme val="minor"/>
    </font>
    <font>
      <b/>
      <sz val="12"/>
      <name val="Aptos Narrow"/>
      <family val="2"/>
      <scheme val="minor"/>
    </font>
    <font>
      <b/>
      <sz val="12"/>
      <color theme="0"/>
      <name val="Arial"/>
      <family val="2"/>
    </font>
    <font>
      <sz val="12"/>
      <name val="Arial"/>
      <family val="2"/>
    </font>
    <font>
      <sz val="12"/>
      <name val="Aptos Narrow"/>
      <family val="2"/>
      <scheme val="minor"/>
    </font>
    <font>
      <b/>
      <sz val="16"/>
      <name val="Arial"/>
      <family val="2"/>
    </font>
  </fonts>
  <fills count="17">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A5A6A8"/>
        <bgColor indexed="64"/>
      </patternFill>
    </fill>
    <fill>
      <patternFill patternType="solid">
        <fgColor rgb="FF9ACA3C"/>
        <bgColor indexed="64"/>
      </patternFill>
    </fill>
    <fill>
      <patternFill patternType="solid">
        <fgColor rgb="FF18BAA8"/>
        <bgColor indexed="64"/>
      </patternFill>
    </fill>
    <fill>
      <patternFill patternType="solid">
        <fgColor rgb="FFF68A42"/>
        <bgColor rgb="FFF68A42"/>
      </patternFill>
    </fill>
    <fill>
      <patternFill patternType="solid">
        <fgColor rgb="FFE7E7E7"/>
        <bgColor indexed="64"/>
      </patternFill>
    </fill>
    <fill>
      <patternFill patternType="solid">
        <fgColor rgb="FFF68A42"/>
        <bgColor indexed="64"/>
      </patternFill>
    </fill>
    <fill>
      <patternFill patternType="solid">
        <fgColor rgb="FFF2F2F3"/>
        <bgColor indexed="64"/>
      </patternFill>
    </fill>
    <fill>
      <patternFill patternType="solid">
        <fgColor rgb="FFD8EAB4"/>
        <bgColor indexed="64"/>
      </patternFill>
    </fill>
    <fill>
      <patternFill patternType="solid">
        <fgColor rgb="FF7CEEE1"/>
        <bgColor indexed="64"/>
      </patternFill>
    </fill>
    <fill>
      <patternFill patternType="solid">
        <fgColor rgb="FF69B8F3"/>
        <bgColor indexed="64"/>
      </patternFill>
    </fill>
    <fill>
      <patternFill patternType="solid">
        <fgColor rgb="FFFCE4D4"/>
        <bgColor indexed="64"/>
      </patternFill>
    </fill>
    <fill>
      <patternFill patternType="solid">
        <fgColor rgb="FFFFFF00"/>
        <bgColor indexed="64"/>
      </patternFill>
    </fill>
    <fill>
      <patternFill patternType="solid">
        <fgColor rgb="FF84AAB0"/>
        <bgColor indexed="64"/>
      </patternFill>
    </fill>
  </fills>
  <borders count="86">
    <border>
      <left/>
      <right/>
      <top/>
      <bottom/>
      <diagonal/>
    </border>
    <border>
      <left style="medium">
        <color indexed="64"/>
      </left>
      <right/>
      <top style="medium">
        <color indexed="64"/>
      </top>
      <bottom style="thin">
        <color indexed="64"/>
      </bottom>
      <diagonal/>
    </border>
    <border>
      <left style="thin">
        <color indexed="64"/>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auto="1"/>
      </right>
      <top style="hair">
        <color auto="1"/>
      </top>
      <bottom style="hair">
        <color auto="1"/>
      </bottom>
      <diagonal/>
    </border>
    <border>
      <left style="thin">
        <color auto="1"/>
      </left>
      <right style="hair">
        <color auto="1"/>
      </right>
      <top/>
      <bottom style="hair">
        <color auto="1"/>
      </bottom>
      <diagonal/>
    </border>
    <border>
      <left style="thin">
        <color indexed="64"/>
      </left>
      <right style="medium">
        <color indexed="64"/>
      </right>
      <top/>
      <bottom style="hair">
        <color indexed="64"/>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right/>
      <top style="medium">
        <color auto="1"/>
      </top>
      <bottom style="hair">
        <color auto="1"/>
      </bottom>
      <diagonal/>
    </border>
    <border>
      <left style="thin">
        <color indexed="64"/>
      </left>
      <right/>
      <top style="medium">
        <color auto="1"/>
      </top>
      <bottom style="hair">
        <color indexed="64"/>
      </bottom>
      <diagonal/>
    </border>
    <border>
      <left style="medium">
        <color indexed="64"/>
      </left>
      <right/>
      <top/>
      <bottom style="thin">
        <color indexed="64"/>
      </bottom>
      <diagonal/>
    </border>
    <border>
      <left style="thin">
        <color auto="1"/>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indexed="64"/>
      </bottom>
      <diagonal/>
    </border>
    <border>
      <left style="hair">
        <color auto="1"/>
      </left>
      <right style="hair">
        <color auto="1"/>
      </right>
      <top/>
      <bottom style="hair">
        <color auto="1"/>
      </bottom>
      <diagonal/>
    </border>
    <border>
      <left style="hair">
        <color auto="1"/>
      </left>
      <right style="thin">
        <color indexed="64"/>
      </right>
      <top/>
      <bottom style="hair">
        <color indexed="64"/>
      </bottom>
      <diagonal/>
    </border>
    <border>
      <left/>
      <right style="hair">
        <color auto="1"/>
      </right>
      <top style="hair">
        <color auto="1"/>
      </top>
      <bottom style="hair">
        <color auto="1"/>
      </bottom>
      <diagonal/>
    </border>
    <border>
      <left/>
      <right style="thin">
        <color auto="1"/>
      </right>
      <top style="medium">
        <color auto="1"/>
      </top>
      <bottom style="hair">
        <color auto="1"/>
      </bottom>
      <diagonal/>
    </border>
    <border>
      <left/>
      <right style="thin">
        <color auto="1"/>
      </right>
      <top style="hair">
        <color indexed="64"/>
      </top>
      <bottom style="hair">
        <color indexed="64"/>
      </bottom>
      <diagonal/>
    </border>
    <border>
      <left style="thin">
        <color auto="1"/>
      </left>
      <right/>
      <top style="hair">
        <color auto="1"/>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
      <left/>
      <right style="hair">
        <color auto="1"/>
      </right>
      <top style="hair">
        <color auto="1"/>
      </top>
      <bottom style="thin">
        <color indexed="64"/>
      </bottom>
      <diagonal/>
    </border>
    <border>
      <left style="hair">
        <color auto="1"/>
      </left>
      <right/>
      <top style="hair">
        <color auto="1"/>
      </top>
      <bottom style="thin">
        <color indexed="64"/>
      </bottom>
      <diagonal/>
    </border>
    <border>
      <left/>
      <right/>
      <top style="hair">
        <color indexed="64"/>
      </top>
      <bottom style="hair">
        <color auto="1"/>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auto="1"/>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auto="1"/>
      </left>
      <right/>
      <top style="medium">
        <color auto="1"/>
      </top>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style="hair">
        <color indexed="64"/>
      </top>
      <bottom style="hair">
        <color indexed="64"/>
      </bottom>
      <diagonal/>
    </border>
    <border>
      <left style="hair">
        <color auto="1"/>
      </left>
      <right style="medium">
        <color auto="1"/>
      </right>
      <top style="hair">
        <color auto="1"/>
      </top>
      <bottom style="thin">
        <color indexed="64"/>
      </bottom>
      <diagonal/>
    </border>
    <border>
      <left style="medium">
        <color auto="1"/>
      </left>
      <right style="thin">
        <color auto="1"/>
      </right>
      <top style="thin">
        <color indexed="64"/>
      </top>
      <bottom style="hair">
        <color indexed="64"/>
      </bottom>
      <diagonal/>
    </border>
    <border>
      <left style="hair">
        <color auto="1"/>
      </left>
      <right style="medium">
        <color auto="1"/>
      </right>
      <top/>
      <bottom style="hair">
        <color indexed="64"/>
      </bottom>
      <diagonal/>
    </border>
    <border>
      <left style="medium">
        <color auto="1"/>
      </left>
      <right style="thin">
        <color auto="1"/>
      </right>
      <top style="hair">
        <color indexed="64"/>
      </top>
      <bottom style="hair">
        <color indexed="64"/>
      </bottom>
      <diagonal/>
    </border>
    <border>
      <left style="hair">
        <color auto="1"/>
      </left>
      <right style="medium">
        <color auto="1"/>
      </right>
      <top style="hair">
        <color auto="1"/>
      </top>
      <bottom style="hair">
        <color auto="1"/>
      </bottom>
      <diagonal/>
    </border>
    <border>
      <left style="medium">
        <color auto="1"/>
      </left>
      <right style="thin">
        <color auto="1"/>
      </right>
      <top style="hair">
        <color indexed="64"/>
      </top>
      <bottom style="thin">
        <color indexed="64"/>
      </bottom>
      <diagonal/>
    </border>
    <border>
      <left style="medium">
        <color auto="1"/>
      </left>
      <right/>
      <top style="thin">
        <color indexed="64"/>
      </top>
      <bottom style="hair">
        <color auto="1"/>
      </bottom>
      <diagonal/>
    </border>
    <border>
      <left style="hair">
        <color auto="1"/>
      </left>
      <right style="medium">
        <color auto="1"/>
      </right>
      <top style="thin">
        <color indexed="64"/>
      </top>
      <bottom style="hair">
        <color indexed="64"/>
      </bottom>
      <diagonal/>
    </border>
    <border>
      <left style="medium">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hair">
        <color auto="1"/>
      </left>
      <right style="thin">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indexed="64"/>
      </left>
      <right style="hair">
        <color auto="1"/>
      </right>
      <top style="hair">
        <color auto="1"/>
      </top>
      <bottom style="medium">
        <color indexed="64"/>
      </bottom>
      <diagonal/>
    </border>
    <border>
      <left style="thin">
        <color auto="1"/>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53">
    <xf numFmtId="0" fontId="0" fillId="0" borderId="0" xfId="0"/>
    <xf numFmtId="0" fontId="0" fillId="0" borderId="0" xfId="0" applyAlignment="1">
      <alignment horizontal="center"/>
    </xf>
    <xf numFmtId="0" fontId="4" fillId="2" borderId="0" xfId="0" applyFont="1" applyFill="1"/>
    <xf numFmtId="0" fontId="0" fillId="2" borderId="0" xfId="0" applyFill="1"/>
    <xf numFmtId="0" fontId="0" fillId="2" borderId="0" xfId="0" applyFill="1" applyAlignment="1">
      <alignment horizontal="center"/>
    </xf>
    <xf numFmtId="0" fontId="1" fillId="2" borderId="0" xfId="0" applyFont="1" applyFill="1"/>
    <xf numFmtId="0" fontId="3" fillId="2" borderId="5" xfId="0" applyFont="1" applyFill="1" applyBorder="1" applyAlignment="1">
      <alignment horizontal="center" textRotation="90"/>
    </xf>
    <xf numFmtId="0" fontId="0" fillId="2" borderId="0" xfId="0" applyFill="1" applyAlignment="1">
      <alignment horizontal="left"/>
    </xf>
    <xf numFmtId="0" fontId="0" fillId="0" borderId="0" xfId="0" applyAlignment="1">
      <alignment horizontal="left"/>
    </xf>
    <xf numFmtId="0" fontId="1" fillId="2" borderId="1" xfId="0" applyFont="1" applyFill="1" applyBorder="1" applyAlignment="1">
      <alignment horizontal="center" vertical="center"/>
    </xf>
    <xf numFmtId="164" fontId="6" fillId="2" borderId="8" xfId="0" applyNumberFormat="1" applyFont="1" applyFill="1" applyBorder="1" applyAlignment="1">
      <alignment horizontal="center" vertical="top"/>
    </xf>
    <xf numFmtId="0" fontId="0" fillId="8" borderId="0" xfId="0" applyFill="1"/>
    <xf numFmtId="0" fontId="9" fillId="2" borderId="0" xfId="0" applyFont="1" applyFill="1"/>
    <xf numFmtId="0" fontId="10" fillId="4" borderId="2" xfId="0" applyFont="1" applyFill="1" applyBorder="1" applyAlignment="1">
      <alignment horizontal="center" textRotation="90"/>
    </xf>
    <xf numFmtId="0" fontId="11" fillId="5" borderId="3" xfId="0" applyFont="1" applyFill="1" applyBorder="1" applyAlignment="1">
      <alignment horizontal="center" textRotation="90"/>
    </xf>
    <xf numFmtId="0" fontId="10" fillId="6" borderId="3" xfId="0" applyFont="1" applyFill="1" applyBorder="1" applyAlignment="1">
      <alignment horizontal="center" textRotation="90"/>
    </xf>
    <xf numFmtId="0" fontId="11" fillId="3" borderId="3" xfId="0" applyFont="1" applyFill="1" applyBorder="1" applyAlignment="1">
      <alignment horizontal="center" textRotation="90"/>
    </xf>
    <xf numFmtId="0" fontId="10" fillId="7" borderId="4" xfId="0" applyFont="1" applyFill="1" applyBorder="1" applyAlignment="1">
      <alignment horizontal="center" textRotation="90"/>
    </xf>
    <xf numFmtId="0" fontId="13" fillId="2" borderId="0" xfId="0" applyFont="1" applyFill="1"/>
    <xf numFmtId="0" fontId="5" fillId="4" borderId="13" xfId="0" applyFont="1" applyFill="1" applyBorder="1" applyAlignment="1">
      <alignment horizontal="left" vertical="center"/>
    </xf>
    <xf numFmtId="0" fontId="5" fillId="4" borderId="12" xfId="0" applyFont="1" applyFill="1" applyBorder="1" applyAlignment="1">
      <alignment horizontal="left" vertical="center"/>
    </xf>
    <xf numFmtId="0" fontId="5" fillId="4" borderId="21" xfId="0" applyFont="1" applyFill="1" applyBorder="1" applyAlignment="1">
      <alignment horizontal="left" vertical="center"/>
    </xf>
    <xf numFmtId="0" fontId="5" fillId="5" borderId="12" xfId="0" applyFont="1" applyFill="1" applyBorder="1" applyAlignment="1">
      <alignment horizontal="left" vertical="center"/>
    </xf>
    <xf numFmtId="0" fontId="5" fillId="6" borderId="13" xfId="0" applyFont="1" applyFill="1" applyBorder="1" applyAlignment="1">
      <alignment horizontal="left" vertical="center"/>
    </xf>
    <xf numFmtId="0" fontId="5" fillId="6" borderId="12" xfId="0" applyFont="1" applyFill="1" applyBorder="1" applyAlignment="1">
      <alignment horizontal="left" vertical="center"/>
    </xf>
    <xf numFmtId="0" fontId="5" fillId="6" borderId="21" xfId="0" applyFont="1" applyFill="1" applyBorder="1" applyAlignment="1">
      <alignment horizontal="left" vertical="center"/>
    </xf>
    <xf numFmtId="0" fontId="5" fillId="3" borderId="12" xfId="0" applyFont="1" applyFill="1" applyBorder="1" applyAlignment="1">
      <alignment horizontal="left" vertical="center"/>
    </xf>
    <xf numFmtId="0" fontId="5" fillId="9" borderId="13" xfId="0" applyFont="1" applyFill="1" applyBorder="1" applyAlignment="1">
      <alignment horizontal="left" vertical="center"/>
    </xf>
    <xf numFmtId="0" fontId="5" fillId="9" borderId="12" xfId="0" applyFont="1" applyFill="1" applyBorder="1" applyAlignment="1">
      <alignment horizontal="left" vertical="center"/>
    </xf>
    <xf numFmtId="0" fontId="1" fillId="2" borderId="14" xfId="0" applyFont="1" applyFill="1" applyBorder="1" applyAlignment="1">
      <alignment horizontal="center" vertic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5" xfId="0" applyFill="1" applyBorder="1" applyAlignment="1">
      <alignment horizontal="center"/>
    </xf>
    <xf numFmtId="0" fontId="0" fillId="2" borderId="32" xfId="0" applyFill="1" applyBorder="1" applyAlignment="1">
      <alignment horizontal="center"/>
    </xf>
    <xf numFmtId="0" fontId="0" fillId="2" borderId="33" xfId="0" applyFill="1" applyBorder="1" applyAlignment="1">
      <alignment horizontal="center"/>
    </xf>
    <xf numFmtId="0" fontId="14" fillId="2" borderId="26" xfId="0" applyFont="1" applyFill="1" applyBorder="1" applyAlignment="1">
      <alignment horizontal="center" textRotation="90" wrapText="1"/>
    </xf>
    <xf numFmtId="0" fontId="14" fillId="2" borderId="27" xfId="0" applyFont="1" applyFill="1" applyBorder="1" applyAlignment="1">
      <alignment horizontal="center" textRotation="90" wrapText="1"/>
    </xf>
    <xf numFmtId="0" fontId="14" fillId="2" borderId="28" xfId="0" applyFont="1" applyFill="1" applyBorder="1" applyAlignment="1">
      <alignment horizontal="center" textRotation="90" wrapText="1"/>
    </xf>
    <xf numFmtId="0" fontId="14" fillId="2" borderId="29" xfId="0" applyFont="1" applyFill="1" applyBorder="1" applyAlignment="1">
      <alignment horizontal="center" textRotation="90" wrapText="1"/>
    </xf>
    <xf numFmtId="0" fontId="14" fillId="2" borderId="30" xfId="0" applyFont="1" applyFill="1" applyBorder="1" applyAlignment="1">
      <alignment horizontal="center" textRotation="90" wrapText="1"/>
    </xf>
    <xf numFmtId="0" fontId="0" fillId="2" borderId="0" xfId="0" applyFill="1" applyAlignment="1">
      <alignment vertical="center"/>
    </xf>
    <xf numFmtId="0" fontId="0" fillId="0" borderId="0" xfId="0" applyAlignment="1">
      <alignment vertical="center"/>
    </xf>
    <xf numFmtId="0" fontId="0" fillId="2" borderId="0" xfId="0" applyFill="1" applyAlignment="1">
      <alignment horizontal="left" vertical="center" wrapText="1" indent="1"/>
    </xf>
    <xf numFmtId="0" fontId="2" fillId="2" borderId="0" xfId="0" applyFont="1" applyFill="1"/>
    <xf numFmtId="0" fontId="9" fillId="2" borderId="0" xfId="0" applyFont="1" applyFill="1" applyAlignment="1">
      <alignment horizontal="left"/>
    </xf>
    <xf numFmtId="0" fontId="17" fillId="16" borderId="1" xfId="0" applyFont="1" applyFill="1" applyBorder="1" applyAlignment="1">
      <alignment horizontal="left" vertical="top"/>
    </xf>
    <xf numFmtId="0" fontId="17" fillId="16" borderId="42" xfId="0" applyFont="1" applyFill="1" applyBorder="1" applyAlignment="1">
      <alignment horizontal="left" vertical="top"/>
    </xf>
    <xf numFmtId="0" fontId="17" fillId="16" borderId="41" xfId="0" applyFont="1" applyFill="1" applyBorder="1" applyAlignment="1">
      <alignment horizontal="left" vertical="top"/>
    </xf>
    <xf numFmtId="0" fontId="17" fillId="16" borderId="49" xfId="0" applyFont="1" applyFill="1" applyBorder="1" applyAlignment="1">
      <alignment horizontal="left" vertical="top"/>
    </xf>
    <xf numFmtId="0" fontId="17" fillId="16" borderId="50" xfId="0" applyFont="1" applyFill="1" applyBorder="1" applyAlignment="1">
      <alignment horizontal="left" vertical="top"/>
    </xf>
    <xf numFmtId="0" fontId="17" fillId="16" borderId="34" xfId="0" applyFont="1" applyFill="1" applyBorder="1" applyAlignment="1">
      <alignment horizontal="left" vertical="top"/>
    </xf>
    <xf numFmtId="0" fontId="17" fillId="16" borderId="51" xfId="0" applyFont="1" applyFill="1" applyBorder="1" applyAlignment="1">
      <alignment horizontal="left" vertical="top"/>
    </xf>
    <xf numFmtId="0" fontId="17" fillId="16" borderId="52" xfId="0" applyFont="1" applyFill="1" applyBorder="1" applyAlignment="1">
      <alignment horizontal="left" vertical="top"/>
    </xf>
    <xf numFmtId="0" fontId="17" fillId="16" borderId="53" xfId="0" applyFont="1" applyFill="1" applyBorder="1" applyAlignment="1">
      <alignment horizontal="left" vertical="top"/>
    </xf>
    <xf numFmtId="0" fontId="17" fillId="16" borderId="54" xfId="0" applyFont="1" applyFill="1" applyBorder="1" applyAlignment="1">
      <alignment horizontal="left" vertical="top"/>
    </xf>
    <xf numFmtId="0" fontId="0" fillId="2" borderId="43" xfId="0" applyFill="1" applyBorder="1" applyAlignment="1">
      <alignment horizontal="left" vertical="top" wrapText="1"/>
    </xf>
    <xf numFmtId="0" fontId="0" fillId="2" borderId="0" xfId="0" applyFill="1" applyAlignment="1">
      <alignment horizontal="left" wrapText="1"/>
    </xf>
    <xf numFmtId="0" fontId="20" fillId="2" borderId="0" xfId="0" applyFont="1" applyFill="1"/>
    <xf numFmtId="0" fontId="1" fillId="15" borderId="0" xfId="0" applyFont="1" applyFill="1" applyAlignment="1">
      <alignment vertical="center"/>
    </xf>
    <xf numFmtId="0" fontId="0" fillId="2" borderId="62" xfId="0" applyFill="1" applyBorder="1"/>
    <xf numFmtId="0" fontId="5" fillId="9" borderId="63" xfId="0" applyFont="1" applyFill="1" applyBorder="1" applyAlignment="1">
      <alignment horizontal="left" vertical="center"/>
    </xf>
    <xf numFmtId="0" fontId="0" fillId="2" borderId="64" xfId="0" applyFill="1" applyBorder="1" applyAlignment="1">
      <alignment vertical="center"/>
    </xf>
    <xf numFmtId="0" fontId="14" fillId="2" borderId="66" xfId="0" applyFont="1" applyFill="1" applyBorder="1" applyAlignment="1">
      <alignment horizontal="center" textRotation="90" wrapText="1"/>
    </xf>
    <xf numFmtId="0" fontId="0" fillId="2" borderId="72" xfId="0" applyFill="1" applyBorder="1" applyAlignment="1">
      <alignment horizontal="right"/>
    </xf>
    <xf numFmtId="0" fontId="0" fillId="2" borderId="73" xfId="0" applyFill="1" applyBorder="1" applyAlignment="1">
      <alignment horizontal="center"/>
    </xf>
    <xf numFmtId="0" fontId="0" fillId="2" borderId="74" xfId="0" applyFill="1" applyBorder="1" applyAlignment="1">
      <alignment horizontal="right"/>
    </xf>
    <xf numFmtId="0" fontId="0" fillId="2" borderId="75" xfId="0" applyFill="1" applyBorder="1" applyAlignment="1">
      <alignment horizontal="center"/>
    </xf>
    <xf numFmtId="0" fontId="0" fillId="2" borderId="76" xfId="0" applyFill="1" applyBorder="1" applyAlignment="1">
      <alignment horizontal="center"/>
    </xf>
    <xf numFmtId="0" fontId="0" fillId="2" borderId="77" xfId="0" applyFill="1" applyBorder="1" applyAlignment="1">
      <alignment horizontal="center"/>
    </xf>
    <xf numFmtId="0" fontId="0" fillId="2" borderId="78" xfId="0" applyFill="1" applyBorder="1" applyAlignment="1">
      <alignment horizontal="center"/>
    </xf>
    <xf numFmtId="0" fontId="0" fillId="2" borderId="79" xfId="0" applyFill="1" applyBorder="1" applyAlignment="1">
      <alignment horizontal="center"/>
    </xf>
    <xf numFmtId="0" fontId="0" fillId="2" borderId="80" xfId="0" applyFill="1" applyBorder="1" applyAlignment="1">
      <alignment horizontal="center"/>
    </xf>
    <xf numFmtId="164" fontId="6" fillId="2" borderId="85" xfId="0" applyNumberFormat="1" applyFont="1" applyFill="1" applyBorder="1" applyAlignment="1">
      <alignment horizontal="center" vertical="top"/>
    </xf>
    <xf numFmtId="0" fontId="19" fillId="2" borderId="6" xfId="0" applyFont="1" applyFill="1" applyBorder="1" applyAlignment="1" applyProtection="1">
      <alignment vertical="top"/>
      <protection locked="0"/>
    </xf>
    <xf numFmtId="1" fontId="1" fillId="2" borderId="15" xfId="0" applyNumberFormat="1" applyFont="1" applyFill="1" applyBorder="1" applyAlignment="1" applyProtection="1">
      <alignment vertical="top"/>
      <protection locked="0"/>
    </xf>
    <xf numFmtId="1" fontId="1" fillId="2" borderId="16" xfId="0" applyNumberFormat="1" applyFont="1" applyFill="1" applyBorder="1" applyAlignment="1" applyProtection="1">
      <alignment vertical="top"/>
      <protection locked="0"/>
    </xf>
    <xf numFmtId="1" fontId="1" fillId="2" borderId="17" xfId="0" applyNumberFormat="1" applyFont="1" applyFill="1" applyBorder="1" applyAlignment="1" applyProtection="1">
      <alignment vertical="top"/>
      <protection locked="0"/>
    </xf>
    <xf numFmtId="1" fontId="1" fillId="2" borderId="7" xfId="0" applyNumberFormat="1" applyFont="1" applyFill="1" applyBorder="1" applyAlignment="1" applyProtection="1">
      <alignment vertical="top"/>
      <protection locked="0"/>
    </xf>
    <xf numFmtId="1" fontId="1" fillId="2" borderId="18" xfId="0" applyNumberFormat="1" applyFont="1" applyFill="1" applyBorder="1" applyAlignment="1" applyProtection="1">
      <alignment vertical="top"/>
      <protection locked="0"/>
    </xf>
    <xf numFmtId="1" fontId="1" fillId="2" borderId="19" xfId="0" applyNumberFormat="1" applyFont="1" applyFill="1" applyBorder="1" applyAlignment="1" applyProtection="1">
      <alignment vertical="top"/>
      <protection locked="0"/>
    </xf>
    <xf numFmtId="0" fontId="19" fillId="2" borderId="81" xfId="0" applyFont="1" applyFill="1" applyBorder="1" applyAlignment="1" applyProtection="1">
      <alignment vertical="top"/>
      <protection locked="0"/>
    </xf>
    <xf numFmtId="1" fontId="1" fillId="2" borderId="82" xfId="0" applyNumberFormat="1" applyFont="1" applyFill="1" applyBorder="1" applyAlignment="1" applyProtection="1">
      <alignment vertical="top"/>
      <protection locked="0"/>
    </xf>
    <xf numFmtId="1" fontId="1" fillId="2" borderId="83" xfId="0" applyNumberFormat="1" applyFont="1" applyFill="1" applyBorder="1" applyAlignment="1" applyProtection="1">
      <alignment vertical="top"/>
      <protection locked="0"/>
    </xf>
    <xf numFmtId="1" fontId="1" fillId="2" borderId="84" xfId="0" applyNumberFormat="1" applyFont="1" applyFill="1" applyBorder="1" applyAlignment="1" applyProtection="1">
      <alignment vertical="top"/>
      <protection locked="0"/>
    </xf>
    <xf numFmtId="0" fontId="0" fillId="2" borderId="67" xfId="0" applyFill="1" applyBorder="1" applyProtection="1">
      <protection locked="0"/>
    </xf>
    <xf numFmtId="0" fontId="0" fillId="2" borderId="7" xfId="0" applyFill="1" applyBorder="1" applyAlignment="1" applyProtection="1">
      <alignment horizontal="center"/>
      <protection locked="0"/>
    </xf>
    <xf numFmtId="0" fontId="0" fillId="2" borderId="18"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2" borderId="25" xfId="0" applyFill="1" applyBorder="1" applyAlignment="1" applyProtection="1">
      <alignment horizontal="center"/>
      <protection locked="0"/>
    </xf>
    <xf numFmtId="0" fontId="0" fillId="2" borderId="68" xfId="0" applyFill="1" applyBorder="1" applyAlignment="1" applyProtection="1">
      <alignment horizontal="center"/>
      <protection locked="0"/>
    </xf>
    <xf numFmtId="0" fontId="0" fillId="2" borderId="69" xfId="0" applyFill="1" applyBorder="1" applyProtection="1">
      <protection locked="0"/>
    </xf>
    <xf numFmtId="0" fontId="0" fillId="2" borderId="11"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0" fillId="2" borderId="70" xfId="0"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2" borderId="71" xfId="0" applyFill="1" applyBorder="1" applyProtection="1">
      <protection locked="0"/>
    </xf>
    <xf numFmtId="0" fontId="0" fillId="2" borderId="26" xfId="0" applyFill="1" applyBorder="1" applyAlignment="1" applyProtection="1">
      <alignment horizontal="center"/>
      <protection locked="0"/>
    </xf>
    <xf numFmtId="0" fontId="0" fillId="2" borderId="27" xfId="0" applyFill="1" applyBorder="1" applyAlignment="1" applyProtection="1">
      <alignment horizontal="center"/>
      <protection locked="0"/>
    </xf>
    <xf numFmtId="0" fontId="0" fillId="2" borderId="28" xfId="0" applyFill="1" applyBorder="1" applyAlignment="1" applyProtection="1">
      <alignment horizontal="center"/>
      <protection locked="0"/>
    </xf>
    <xf numFmtId="0" fontId="0" fillId="2" borderId="29" xfId="0" applyFill="1" applyBorder="1" applyAlignment="1" applyProtection="1">
      <alignment horizontal="center"/>
      <protection locked="0"/>
    </xf>
    <xf numFmtId="0" fontId="0" fillId="2" borderId="30" xfId="0" applyFill="1" applyBorder="1" applyAlignment="1" applyProtection="1">
      <alignment horizontal="center"/>
      <protection locked="0"/>
    </xf>
    <xf numFmtId="0" fontId="0" fillId="2" borderId="66" xfId="0" applyFill="1" applyBorder="1" applyAlignment="1" applyProtection="1">
      <alignment horizontal="center"/>
      <protection locked="0"/>
    </xf>
    <xf numFmtId="0" fontId="1" fillId="2" borderId="0" xfId="0" applyFont="1" applyFill="1" applyAlignment="1">
      <alignment horizontal="left"/>
    </xf>
    <xf numFmtId="0" fontId="0" fillId="2" borderId="44" xfId="0" applyFill="1" applyBorder="1" applyAlignment="1" applyProtection="1">
      <alignment horizontal="left" vertical="top"/>
      <protection locked="0"/>
    </xf>
    <xf numFmtId="0" fontId="0" fillId="2" borderId="43" xfId="0" applyFill="1" applyBorder="1" applyAlignment="1" applyProtection="1">
      <alignment horizontal="left" vertical="top"/>
      <protection locked="0"/>
    </xf>
    <xf numFmtId="0" fontId="15" fillId="10" borderId="23" xfId="0" applyFont="1" applyFill="1" applyBorder="1" applyAlignment="1">
      <alignment horizontal="left" vertical="center" wrapText="1"/>
    </xf>
    <xf numFmtId="0" fontId="15" fillId="10" borderId="31" xfId="0" applyFont="1" applyFill="1" applyBorder="1" applyAlignment="1">
      <alignment horizontal="left" vertical="center" wrapText="1"/>
    </xf>
    <xf numFmtId="0" fontId="15" fillId="10" borderId="22" xfId="0" applyFont="1" applyFill="1" applyBorder="1" applyAlignment="1">
      <alignment horizontal="left" vertical="center" wrapText="1"/>
    </xf>
    <xf numFmtId="0" fontId="15" fillId="11" borderId="23" xfId="0" applyFont="1" applyFill="1" applyBorder="1" applyAlignment="1">
      <alignment horizontal="left" vertical="center" wrapText="1"/>
    </xf>
    <xf numFmtId="0" fontId="15" fillId="11" borderId="31" xfId="0" applyFont="1" applyFill="1" applyBorder="1" applyAlignment="1">
      <alignment horizontal="left" vertical="center" wrapText="1"/>
    </xf>
    <xf numFmtId="0" fontId="15" fillId="11" borderId="22" xfId="0" applyFont="1" applyFill="1" applyBorder="1" applyAlignment="1">
      <alignment horizontal="left" vertical="center" wrapText="1"/>
    </xf>
    <xf numFmtId="0" fontId="15" fillId="12" borderId="23" xfId="0" applyFont="1" applyFill="1" applyBorder="1" applyAlignment="1">
      <alignment horizontal="left" vertical="center" wrapText="1"/>
    </xf>
    <xf numFmtId="0" fontId="15" fillId="12" borderId="31" xfId="0" applyFont="1" applyFill="1" applyBorder="1" applyAlignment="1">
      <alignment horizontal="left" vertical="center" wrapText="1"/>
    </xf>
    <xf numFmtId="0" fontId="15" fillId="12" borderId="22" xfId="0" applyFont="1" applyFill="1" applyBorder="1" applyAlignment="1">
      <alignment horizontal="left" vertical="center" wrapText="1"/>
    </xf>
    <xf numFmtId="0" fontId="16" fillId="13" borderId="23" xfId="0" applyFont="1" applyFill="1" applyBorder="1" applyAlignment="1">
      <alignment horizontal="left" vertical="center" wrapText="1"/>
    </xf>
    <xf numFmtId="0" fontId="16" fillId="13" borderId="31" xfId="0" applyFont="1" applyFill="1" applyBorder="1" applyAlignment="1">
      <alignment horizontal="left" vertical="center" wrapText="1"/>
    </xf>
    <xf numFmtId="0" fontId="16" fillId="13" borderId="22" xfId="0" applyFont="1" applyFill="1" applyBorder="1" applyAlignment="1">
      <alignment horizontal="left" vertical="center" wrapText="1"/>
    </xf>
    <xf numFmtId="0" fontId="15" fillId="14" borderId="23" xfId="0" applyFont="1" applyFill="1" applyBorder="1" applyAlignment="1">
      <alignment horizontal="left" vertical="center" wrapText="1"/>
    </xf>
    <xf numFmtId="0" fontId="15" fillId="14" borderId="31" xfId="0" applyFont="1" applyFill="1" applyBorder="1" applyAlignment="1">
      <alignment horizontal="left" vertical="center" wrapText="1"/>
    </xf>
    <xf numFmtId="0" fontId="15" fillId="14" borderId="65" xfId="0" applyFont="1" applyFill="1" applyBorder="1" applyAlignment="1">
      <alignment horizontal="left" vertical="center" wrapText="1"/>
    </xf>
    <xf numFmtId="0" fontId="0" fillId="2" borderId="61" xfId="0" applyFill="1" applyBorder="1" applyAlignment="1" applyProtection="1">
      <alignment horizontal="left" vertical="top"/>
      <protection locked="0"/>
    </xf>
    <xf numFmtId="0" fontId="0" fillId="2" borderId="45" xfId="0" applyFill="1" applyBorder="1" applyAlignment="1" applyProtection="1">
      <alignment horizontal="left" vertical="top"/>
      <protection locked="0"/>
    </xf>
    <xf numFmtId="0" fontId="0" fillId="2" borderId="46" xfId="0" applyFill="1" applyBorder="1" applyAlignment="1" applyProtection="1">
      <alignment horizontal="left" vertical="top"/>
      <protection locked="0"/>
    </xf>
    <xf numFmtId="0" fontId="0" fillId="2" borderId="35" xfId="0" applyFill="1" applyBorder="1" applyAlignment="1" applyProtection="1">
      <alignment horizontal="left" vertical="top"/>
      <protection locked="0"/>
    </xf>
    <xf numFmtId="0" fontId="0" fillId="2" borderId="36" xfId="0" applyFill="1" applyBorder="1" applyAlignment="1" applyProtection="1">
      <alignment horizontal="left" vertical="top"/>
      <protection locked="0"/>
    </xf>
    <xf numFmtId="0" fontId="0" fillId="2" borderId="37" xfId="0" applyFill="1" applyBorder="1" applyAlignment="1" applyProtection="1">
      <alignment horizontal="left" vertical="top"/>
      <protection locked="0"/>
    </xf>
    <xf numFmtId="0" fontId="0" fillId="2" borderId="38" xfId="0" applyFill="1" applyBorder="1" applyAlignment="1" applyProtection="1">
      <alignment horizontal="left" vertical="top"/>
      <protection locked="0"/>
    </xf>
    <xf numFmtId="0" fontId="0" fillId="2" borderId="39" xfId="0" applyFill="1" applyBorder="1" applyAlignment="1" applyProtection="1">
      <alignment horizontal="left" vertical="top"/>
      <protection locked="0"/>
    </xf>
    <xf numFmtId="0" fontId="0" fillId="2" borderId="40" xfId="0" applyFill="1" applyBorder="1" applyAlignment="1" applyProtection="1">
      <alignment horizontal="left" vertical="top"/>
      <protection locked="0"/>
    </xf>
    <xf numFmtId="0" fontId="0" fillId="2" borderId="55" xfId="0" applyFill="1" applyBorder="1" applyAlignment="1" applyProtection="1">
      <alignment horizontal="left" vertical="top"/>
      <protection locked="0"/>
    </xf>
    <xf numFmtId="0" fontId="0" fillId="2" borderId="47" xfId="0" applyFill="1" applyBorder="1" applyAlignment="1" applyProtection="1">
      <alignment horizontal="left" vertical="top"/>
      <protection locked="0"/>
    </xf>
    <xf numFmtId="0" fontId="0" fillId="2" borderId="48" xfId="0" applyFill="1" applyBorder="1" applyAlignment="1" applyProtection="1">
      <alignment horizontal="left" vertical="top"/>
      <protection locked="0"/>
    </xf>
    <xf numFmtId="0" fontId="0" fillId="2" borderId="56" xfId="0" applyFill="1" applyBorder="1" applyAlignment="1" applyProtection="1">
      <alignment horizontal="left" vertical="top"/>
      <protection locked="0"/>
    </xf>
    <xf numFmtId="0" fontId="0" fillId="2" borderId="57" xfId="0" applyFill="1" applyBorder="1" applyAlignment="1" applyProtection="1">
      <alignment horizontal="left" vertical="top"/>
      <protection locked="0"/>
    </xf>
    <xf numFmtId="0" fontId="0" fillId="2" borderId="58" xfId="0" applyFill="1" applyBorder="1" applyAlignment="1" applyProtection="1">
      <alignment horizontal="left" vertical="top"/>
      <protection locked="0"/>
    </xf>
    <xf numFmtId="0" fontId="0" fillId="2" borderId="59" xfId="0" applyFill="1" applyBorder="1" applyAlignment="1" applyProtection="1">
      <alignment horizontal="left" vertical="top"/>
      <protection locked="0"/>
    </xf>
    <xf numFmtId="0" fontId="0" fillId="2" borderId="60" xfId="0" applyFill="1" applyBorder="1" applyAlignment="1" applyProtection="1">
      <alignment horizontal="left" vertical="top"/>
      <protection locked="0"/>
    </xf>
    <xf numFmtId="0" fontId="0" fillId="2" borderId="45" xfId="0" applyFill="1" applyBorder="1" applyAlignment="1">
      <alignment horizontal="left" vertical="top" wrapText="1"/>
    </xf>
    <xf numFmtId="0" fontId="0" fillId="2" borderId="46" xfId="0" applyFill="1" applyBorder="1" applyAlignment="1">
      <alignment horizontal="left" vertical="top" wrapText="1"/>
    </xf>
    <xf numFmtId="0" fontId="0" fillId="2" borderId="37" xfId="0" applyFill="1" applyBorder="1" applyAlignment="1">
      <alignment horizontal="left" vertical="top" wrapText="1"/>
    </xf>
    <xf numFmtId="0" fontId="0" fillId="2" borderId="38" xfId="0" applyFill="1" applyBorder="1" applyAlignment="1">
      <alignment horizontal="left" vertical="top" wrapText="1"/>
    </xf>
    <xf numFmtId="0" fontId="0" fillId="2" borderId="39" xfId="0" applyFill="1" applyBorder="1" applyAlignment="1">
      <alignment horizontal="left" vertical="top" wrapText="1"/>
    </xf>
    <xf numFmtId="0" fontId="0" fillId="2" borderId="40" xfId="0" applyFill="1" applyBorder="1" applyAlignment="1">
      <alignment horizontal="left" vertical="top" wrapText="1"/>
    </xf>
    <xf numFmtId="0" fontId="0" fillId="2" borderId="55" xfId="0" applyFill="1" applyBorder="1" applyAlignment="1">
      <alignment horizontal="left" vertical="top" wrapText="1"/>
    </xf>
    <xf numFmtId="0" fontId="0" fillId="2" borderId="47" xfId="0" applyFill="1" applyBorder="1" applyAlignment="1">
      <alignment horizontal="left" vertical="top" wrapText="1"/>
    </xf>
    <xf numFmtId="0" fontId="0" fillId="2" borderId="48" xfId="0" applyFill="1" applyBorder="1" applyAlignment="1">
      <alignment horizontal="left" vertical="top" wrapText="1"/>
    </xf>
    <xf numFmtId="0" fontId="0" fillId="2" borderId="56" xfId="0" applyFill="1" applyBorder="1" applyAlignment="1">
      <alignment horizontal="left" vertical="top" wrapText="1"/>
    </xf>
    <xf numFmtId="0" fontId="0" fillId="2" borderId="57" xfId="0" applyFill="1" applyBorder="1" applyAlignment="1">
      <alignment horizontal="left" vertical="top" wrapText="1"/>
    </xf>
    <xf numFmtId="0" fontId="0" fillId="2" borderId="58" xfId="0" applyFill="1" applyBorder="1" applyAlignment="1">
      <alignment horizontal="left" vertical="top" wrapText="1"/>
    </xf>
    <xf numFmtId="0" fontId="0" fillId="2" borderId="59" xfId="0" applyFill="1" applyBorder="1" applyAlignment="1">
      <alignment horizontal="left" vertical="top" wrapText="1"/>
    </xf>
    <xf numFmtId="0" fontId="0" fillId="2" borderId="60" xfId="0" applyFill="1" applyBorder="1" applyAlignment="1">
      <alignment horizontal="left" vertical="top" wrapText="1"/>
    </xf>
  </cellXfs>
  <cellStyles count="1">
    <cellStyle name="Navadno" xfId="0" builtinId="0"/>
  </cellStyles>
  <dxfs count="5">
    <dxf>
      <fill>
        <patternFill>
          <bgColor rgb="FFFCE4D4"/>
        </patternFill>
      </fill>
    </dxf>
    <dxf>
      <fill>
        <patternFill>
          <bgColor rgb="FF69B8F3"/>
        </patternFill>
      </fill>
    </dxf>
    <dxf>
      <fill>
        <patternFill>
          <bgColor rgb="FF7CEEE1"/>
        </patternFill>
      </fill>
    </dxf>
    <dxf>
      <fill>
        <patternFill>
          <bgColor rgb="FFD8EAB4"/>
        </patternFill>
      </fill>
    </dxf>
    <dxf>
      <fill>
        <patternFill>
          <bgColor rgb="FFF2F2F3"/>
        </patternFill>
      </fill>
    </dxf>
  </dxfs>
  <tableStyles count="0" defaultTableStyle="TableStyleMedium2" defaultPivotStyle="PivotStyleLight16"/>
  <colors>
    <mruColors>
      <color rgb="FFFCE4D4"/>
      <color rgb="FF69B8F3"/>
      <color rgb="FF7CEEE1"/>
      <color rgb="FFD8EAB4"/>
      <color rgb="FFF2F2F3"/>
      <color rgb="FFFF7D7D"/>
      <color rgb="FFFF9966"/>
      <color rgb="FFC3D3D7"/>
      <color rgb="FF758887"/>
      <color rgb="FF84AA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VALIDATION!$B$4</c:f>
              <c:strCache>
                <c:ptCount val="1"/>
                <c:pt idx="0">
                  <c:v>ADVANCED LOGISTICS</c:v>
                </c:pt>
              </c:strCache>
            </c:strRef>
          </c:tx>
          <c:spPr>
            <a:solidFill>
              <a:srgbClr val="A5A6A8"/>
            </a:solidFill>
            <a:ln>
              <a:noFill/>
            </a:ln>
            <a:effectLst/>
          </c:spPr>
          <c:invertIfNegative val="0"/>
          <c:cat>
            <c:numRef>
              <c:f>VALIDATION!$A$5:$A$16</c:f>
              <c:numCache>
                <c:formatCode>General</c:formatCode>
                <c:ptCount val="12"/>
              </c:numCache>
            </c:numRef>
          </c:cat>
          <c:val>
            <c:numRef>
              <c:f>VALIDATION!$B$5:$B$16</c:f>
              <c:numCache>
                <c:formatCode>0</c:formatCode>
                <c:ptCount val="12"/>
              </c:numCache>
            </c:numRef>
          </c:val>
          <c:extLst>
            <c:ext xmlns:c16="http://schemas.microsoft.com/office/drawing/2014/chart" uri="{C3380CC4-5D6E-409C-BE32-E72D297353CC}">
              <c16:uniqueId val="{00000000-F464-4AE8-814E-3D102E8FAC78}"/>
            </c:ext>
          </c:extLst>
        </c:ser>
        <c:ser>
          <c:idx val="1"/>
          <c:order val="1"/>
          <c:tx>
            <c:strRef>
              <c:f>VALIDATION!$C$4</c:f>
              <c:strCache>
                <c:ptCount val="1"/>
                <c:pt idx="0">
                  <c:v>DIGITALIZAION</c:v>
                </c:pt>
              </c:strCache>
            </c:strRef>
          </c:tx>
          <c:spPr>
            <a:solidFill>
              <a:srgbClr val="9ACA3C"/>
            </a:solidFill>
            <a:ln>
              <a:noFill/>
            </a:ln>
            <a:effectLst/>
          </c:spPr>
          <c:invertIfNegative val="0"/>
          <c:cat>
            <c:numRef>
              <c:f>VALIDATION!$A$5:$A$16</c:f>
              <c:numCache>
                <c:formatCode>General</c:formatCode>
                <c:ptCount val="12"/>
              </c:numCache>
            </c:numRef>
          </c:cat>
          <c:val>
            <c:numRef>
              <c:f>VALIDATION!$C$5:$C$16</c:f>
              <c:numCache>
                <c:formatCode>0</c:formatCode>
                <c:ptCount val="12"/>
              </c:numCache>
            </c:numRef>
          </c:val>
          <c:extLst>
            <c:ext xmlns:c16="http://schemas.microsoft.com/office/drawing/2014/chart" uri="{C3380CC4-5D6E-409C-BE32-E72D297353CC}">
              <c16:uniqueId val="{00000001-F464-4AE8-814E-3D102E8FAC78}"/>
            </c:ext>
          </c:extLst>
        </c:ser>
        <c:ser>
          <c:idx val="2"/>
          <c:order val="2"/>
          <c:tx>
            <c:strRef>
              <c:f>VALIDATION!$D$4</c:f>
              <c:strCache>
                <c:ptCount val="1"/>
                <c:pt idx="0">
                  <c:v>LOCAL FOCUS</c:v>
                </c:pt>
              </c:strCache>
            </c:strRef>
          </c:tx>
          <c:spPr>
            <a:solidFill>
              <a:srgbClr val="18BAA8"/>
            </a:solidFill>
            <a:ln>
              <a:noFill/>
            </a:ln>
            <a:effectLst/>
          </c:spPr>
          <c:invertIfNegative val="0"/>
          <c:cat>
            <c:numRef>
              <c:f>VALIDATION!$A$5:$A$16</c:f>
              <c:numCache>
                <c:formatCode>General</c:formatCode>
                <c:ptCount val="12"/>
              </c:numCache>
            </c:numRef>
          </c:cat>
          <c:val>
            <c:numRef>
              <c:f>VALIDATION!$D$5:$D$16</c:f>
              <c:numCache>
                <c:formatCode>0</c:formatCode>
                <c:ptCount val="12"/>
              </c:numCache>
            </c:numRef>
          </c:val>
          <c:extLst>
            <c:ext xmlns:c16="http://schemas.microsoft.com/office/drawing/2014/chart" uri="{C3380CC4-5D6E-409C-BE32-E72D297353CC}">
              <c16:uniqueId val="{00000002-F464-4AE8-814E-3D102E8FAC78}"/>
            </c:ext>
          </c:extLst>
        </c:ser>
        <c:ser>
          <c:idx val="3"/>
          <c:order val="3"/>
          <c:tx>
            <c:strRef>
              <c:f>VALIDATION!$E$4</c:f>
              <c:strCache>
                <c:ptCount val="1"/>
                <c:pt idx="0">
                  <c:v>SUSTAINABILITY</c:v>
                </c:pt>
              </c:strCache>
            </c:strRef>
          </c:tx>
          <c:spPr>
            <a:solidFill>
              <a:srgbClr val="0E6EB6"/>
            </a:solidFill>
            <a:ln>
              <a:noFill/>
            </a:ln>
            <a:effectLst/>
          </c:spPr>
          <c:invertIfNegative val="0"/>
          <c:cat>
            <c:numRef>
              <c:f>VALIDATION!$A$5:$A$16</c:f>
              <c:numCache>
                <c:formatCode>General</c:formatCode>
                <c:ptCount val="12"/>
              </c:numCache>
            </c:numRef>
          </c:cat>
          <c:val>
            <c:numRef>
              <c:f>VALIDATION!$E$5:$E$16</c:f>
              <c:numCache>
                <c:formatCode>0</c:formatCode>
                <c:ptCount val="12"/>
              </c:numCache>
            </c:numRef>
          </c:val>
          <c:extLst>
            <c:ext xmlns:c16="http://schemas.microsoft.com/office/drawing/2014/chart" uri="{C3380CC4-5D6E-409C-BE32-E72D297353CC}">
              <c16:uniqueId val="{00000003-F464-4AE8-814E-3D102E8FAC78}"/>
            </c:ext>
          </c:extLst>
        </c:ser>
        <c:ser>
          <c:idx val="4"/>
          <c:order val="4"/>
          <c:tx>
            <c:strRef>
              <c:f>VALIDATION!$F$4</c:f>
              <c:strCache>
                <c:ptCount val="1"/>
                <c:pt idx="0">
                  <c:v>TRANSPARENCY</c:v>
                </c:pt>
              </c:strCache>
            </c:strRef>
          </c:tx>
          <c:spPr>
            <a:solidFill>
              <a:srgbClr val="F68A42"/>
            </a:solidFill>
            <a:ln>
              <a:noFill/>
            </a:ln>
            <a:effectLst/>
          </c:spPr>
          <c:invertIfNegative val="0"/>
          <c:cat>
            <c:numRef>
              <c:f>VALIDATION!$A$5:$A$16</c:f>
              <c:numCache>
                <c:formatCode>General</c:formatCode>
                <c:ptCount val="12"/>
              </c:numCache>
            </c:numRef>
          </c:cat>
          <c:val>
            <c:numRef>
              <c:f>VALIDATION!$F$5:$F$16</c:f>
              <c:numCache>
                <c:formatCode>0</c:formatCode>
                <c:ptCount val="12"/>
              </c:numCache>
            </c:numRef>
          </c:val>
          <c:extLst>
            <c:ext xmlns:c16="http://schemas.microsoft.com/office/drawing/2014/chart" uri="{C3380CC4-5D6E-409C-BE32-E72D297353CC}">
              <c16:uniqueId val="{00000004-F464-4AE8-814E-3D102E8FAC78}"/>
            </c:ext>
          </c:extLst>
        </c:ser>
        <c:dLbls>
          <c:showLegendKey val="0"/>
          <c:showVal val="0"/>
          <c:showCatName val="0"/>
          <c:showSerName val="0"/>
          <c:showPercent val="0"/>
          <c:showBubbleSize val="0"/>
        </c:dLbls>
        <c:gapWidth val="50"/>
        <c:overlap val="100"/>
        <c:axId val="667929440"/>
        <c:axId val="667926560"/>
      </c:barChart>
      <c:lineChart>
        <c:grouping val="standard"/>
        <c:varyColors val="0"/>
        <c:ser>
          <c:idx val="5"/>
          <c:order val="5"/>
          <c:tx>
            <c:strRef>
              <c:f>VALIDATION!$G$4</c:f>
              <c:strCache>
                <c:ptCount val="1"/>
                <c:pt idx="0">
                  <c:v>AVERAGE</c:v>
                </c:pt>
              </c:strCache>
            </c:strRef>
          </c:tx>
          <c:spPr>
            <a:ln w="28575" cap="rnd">
              <a:solidFill>
                <a:srgbClr val="4C4C4E"/>
              </a:solidFill>
              <a:round/>
            </a:ln>
            <a:effectLst/>
          </c:spPr>
          <c:marker>
            <c:symbol val="circle"/>
            <c:size val="5"/>
            <c:spPr>
              <a:solidFill>
                <a:srgbClr val="4C4C4E"/>
              </a:solidFill>
              <a:ln w="9525">
                <a:solidFill>
                  <a:srgbClr val="4C4C4E"/>
                </a:solidFill>
              </a:ln>
              <a:effectLst/>
            </c:spPr>
          </c:marker>
          <c:cat>
            <c:numRef>
              <c:f>VALIDATION!$A$5:$A$16</c:f>
              <c:numCache>
                <c:formatCode>General</c:formatCode>
                <c:ptCount val="12"/>
              </c:numCache>
            </c:numRef>
          </c:cat>
          <c:val>
            <c:numRef>
              <c:f>VALIDATION!$G$5:$G$16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F464-4AE8-814E-3D102E8FAC78}"/>
            </c:ext>
          </c:extLst>
        </c:ser>
        <c:dLbls>
          <c:showLegendKey val="0"/>
          <c:showVal val="0"/>
          <c:showCatName val="0"/>
          <c:showSerName val="0"/>
          <c:showPercent val="0"/>
          <c:showBubbleSize val="0"/>
        </c:dLbls>
        <c:marker val="1"/>
        <c:smooth val="0"/>
        <c:axId val="1401228208"/>
        <c:axId val="1401215248"/>
      </c:lineChart>
      <c:catAx>
        <c:axId val="66792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667926560"/>
        <c:crosses val="autoZero"/>
        <c:auto val="1"/>
        <c:lblAlgn val="ctr"/>
        <c:lblOffset val="100"/>
        <c:noMultiLvlLbl val="0"/>
      </c:catAx>
      <c:valAx>
        <c:axId val="667926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Best</a:t>
                </a:r>
                <a:r>
                  <a:rPr lang="de-DE" baseline="0"/>
                  <a:t> Practice Rating - </a:t>
                </a:r>
                <a:r>
                  <a:rPr lang="de-DE"/>
                  <a:t>Total</a:t>
                </a:r>
                <a:r>
                  <a:rPr lang="de-DE" baseline="0"/>
                  <a:t> Score</a:t>
                </a:r>
                <a:endParaRPr lang="de-D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667929440"/>
        <c:crosses val="autoZero"/>
        <c:crossBetween val="between"/>
      </c:valAx>
      <c:valAx>
        <c:axId val="140121524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Average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SI"/>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1401228208"/>
        <c:crosses val="max"/>
        <c:crossBetween val="between"/>
      </c:valAx>
      <c:catAx>
        <c:axId val="1401228208"/>
        <c:scaling>
          <c:orientation val="minMax"/>
        </c:scaling>
        <c:delete val="1"/>
        <c:axPos val="b"/>
        <c:numFmt formatCode="General" sourceLinked="1"/>
        <c:majorTickMark val="out"/>
        <c:minorTickMark val="none"/>
        <c:tickLblPos val="nextTo"/>
        <c:crossAx val="1401215248"/>
        <c:crosses val="autoZero"/>
        <c:auto val="1"/>
        <c:lblAlgn val="ctr"/>
        <c:lblOffset val="100"/>
        <c:noMultiLvlLbl val="0"/>
      </c:catAx>
      <c:spPr>
        <a:solidFill>
          <a:srgbClr val="C3D3D7"/>
        </a:solidFill>
        <a:ln>
          <a:noFill/>
        </a:ln>
        <a:effectLst>
          <a:outerShdw blurRad="50800" dist="38100" dir="2700000" algn="tl" rotWithShape="0">
            <a:prstClr val="black">
              <a:alpha val="40000"/>
            </a:prstClr>
          </a:outerShdw>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SI"/>
    </a:p>
  </c:txPr>
  <c:printSettings>
    <c:headerFooter/>
    <c:pageMargins b="0.78740157499999996" l="0.7" r="0.7" t="0.78740157499999996"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baseline="0"/>
              <a:t>Advanced logistics</a:t>
            </a:r>
            <a:endParaRPr lang="de-DE"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SI"/>
        </a:p>
      </c:txPr>
    </c:title>
    <c:autoTitleDeleted val="0"/>
    <c:plotArea>
      <c:layout/>
      <c:barChart>
        <c:barDir val="bar"/>
        <c:grouping val="percentStacked"/>
        <c:varyColors val="0"/>
        <c:ser>
          <c:idx val="0"/>
          <c:order val="0"/>
          <c:tx>
            <c:strRef>
              <c:f>ASSESSMENT!$A$19</c:f>
              <c:strCache>
                <c:ptCount val="1"/>
                <c:pt idx="0">
                  <c:v>yes</c:v>
                </c:pt>
              </c:strCache>
            </c:strRef>
          </c:tx>
          <c:spPr>
            <a:solidFill>
              <a:srgbClr val="758887"/>
            </a:solidFill>
            <a:ln>
              <a:noFill/>
            </a:ln>
            <a:effectLst/>
          </c:spPr>
          <c:invertIfNegative val="0"/>
          <c:cat>
            <c:strRef>
              <c:f>ASSESSMENT!$B$6:$E$6</c:f>
              <c:strCache>
                <c:ptCount val="4"/>
                <c:pt idx="0">
                  <c:v>Selection among multiple delivery options </c:v>
                </c:pt>
                <c:pt idx="1">
                  <c:v>Avoidance of packaging </c:v>
                </c:pt>
                <c:pt idx="2">
                  <c:v>Consolidation</c:v>
                </c:pt>
                <c:pt idx="3">
                  <c:v>Usage of box schemes</c:v>
                </c:pt>
              </c:strCache>
            </c:strRef>
          </c:cat>
          <c:val>
            <c:numRef>
              <c:f>ASSESSMENT!$B$19:$E$19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97F-4E1E-8200-94A91B42725A}"/>
            </c:ext>
          </c:extLst>
        </c:ser>
        <c:ser>
          <c:idx val="1"/>
          <c:order val="1"/>
          <c:tx>
            <c:strRef>
              <c:f>ASSESSMENT!$A$20</c:f>
              <c:strCache>
                <c:ptCount val="1"/>
                <c:pt idx="0">
                  <c:v>no</c:v>
                </c:pt>
              </c:strCache>
            </c:strRef>
          </c:tx>
          <c:spPr>
            <a:solidFill>
              <a:srgbClr val="C3D3D7"/>
            </a:solidFill>
            <a:ln>
              <a:noFill/>
            </a:ln>
            <a:effectLst/>
          </c:spPr>
          <c:invertIfNegative val="0"/>
          <c:cat>
            <c:strRef>
              <c:f>ASSESSMENT!$B$6:$E$6</c:f>
              <c:strCache>
                <c:ptCount val="4"/>
                <c:pt idx="0">
                  <c:v>Selection among multiple delivery options </c:v>
                </c:pt>
                <c:pt idx="1">
                  <c:v>Avoidance of packaging </c:v>
                </c:pt>
                <c:pt idx="2">
                  <c:v>Consolidation</c:v>
                </c:pt>
                <c:pt idx="3">
                  <c:v>Usage of box schemes</c:v>
                </c:pt>
              </c:strCache>
            </c:strRef>
          </c:cat>
          <c:val>
            <c:numRef>
              <c:f>ASSESSMENT!$B$20:$E$20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297F-4E1E-8200-94A91B42725A}"/>
            </c:ext>
          </c:extLst>
        </c:ser>
        <c:dLbls>
          <c:showLegendKey val="0"/>
          <c:showVal val="0"/>
          <c:showCatName val="0"/>
          <c:showSerName val="0"/>
          <c:showPercent val="0"/>
          <c:showBubbleSize val="0"/>
        </c:dLbls>
        <c:gapWidth val="150"/>
        <c:overlap val="100"/>
        <c:axId val="972102208"/>
        <c:axId val="972102688"/>
      </c:barChart>
      <c:catAx>
        <c:axId val="9721022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972102688"/>
        <c:crosses val="autoZero"/>
        <c:auto val="1"/>
        <c:lblAlgn val="ctr"/>
        <c:lblOffset val="100"/>
        <c:noMultiLvlLbl val="0"/>
      </c:catAx>
      <c:valAx>
        <c:axId val="9721026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972102208"/>
        <c:crosses val="autoZero"/>
        <c:crossBetween val="between"/>
      </c:valAx>
      <c:spPr>
        <a:solidFill>
          <a:srgbClr val="F2F2F3"/>
        </a:solidFill>
        <a:ln>
          <a:noFill/>
        </a:ln>
        <a:effectLst>
          <a:outerShdw blurRad="50800" dist="38100" dir="2700000" algn="tl" rotWithShape="0">
            <a:prstClr val="black">
              <a:alpha val="40000"/>
            </a:prstClr>
          </a:outerShdw>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2F2F3"/>
    </a:solidFill>
    <a:ln w="9525" cap="flat" cmpd="sng" algn="ctr">
      <a:solidFill>
        <a:schemeClr val="tx1">
          <a:lumMod val="15000"/>
          <a:lumOff val="85000"/>
        </a:schemeClr>
      </a:solidFill>
      <a:round/>
    </a:ln>
    <a:effectLst/>
  </c:spPr>
  <c:txPr>
    <a:bodyPr/>
    <a:lstStyle/>
    <a:p>
      <a:pPr>
        <a:defRPr/>
      </a:pPr>
      <a:endParaRPr lang="en-SI"/>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de-DE" b="1" baseline="0"/>
              <a:t>Digitalization</a:t>
            </a:r>
            <a:endParaRPr lang="de-DE"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SI"/>
        </a:p>
      </c:txPr>
    </c:title>
    <c:autoTitleDeleted val="0"/>
    <c:plotArea>
      <c:layout/>
      <c:barChart>
        <c:barDir val="bar"/>
        <c:grouping val="percentStacked"/>
        <c:varyColors val="0"/>
        <c:ser>
          <c:idx val="0"/>
          <c:order val="0"/>
          <c:tx>
            <c:strRef>
              <c:f>ASSESSMENT!$A$19</c:f>
              <c:strCache>
                <c:ptCount val="1"/>
                <c:pt idx="0">
                  <c:v>yes</c:v>
                </c:pt>
              </c:strCache>
            </c:strRef>
          </c:tx>
          <c:spPr>
            <a:solidFill>
              <a:srgbClr val="758887"/>
            </a:solidFill>
            <a:ln>
              <a:noFill/>
            </a:ln>
            <a:effectLst/>
          </c:spPr>
          <c:invertIfNegative val="0"/>
          <c:cat>
            <c:strRef>
              <c:f>ASSESSMENT!$F$6:$H$6</c:f>
              <c:strCache>
                <c:ptCount val="3"/>
                <c:pt idx="0">
                  <c:v>User friendly homepage</c:v>
                </c:pt>
                <c:pt idx="1">
                  <c:v>Smooth online shopping experience</c:v>
                </c:pt>
                <c:pt idx="2">
                  <c:v>Traceability tools</c:v>
                </c:pt>
              </c:strCache>
            </c:strRef>
          </c:cat>
          <c:val>
            <c:numRef>
              <c:f>ASSESSMENT!$F$19:$H$19</c:f>
              <c:numCache>
                <c:formatCode>General</c:formatCode>
                <c:ptCount val="3"/>
                <c:pt idx="0">
                  <c:v>0</c:v>
                </c:pt>
                <c:pt idx="1">
                  <c:v>0</c:v>
                </c:pt>
                <c:pt idx="2">
                  <c:v>0</c:v>
                </c:pt>
              </c:numCache>
            </c:numRef>
          </c:val>
          <c:extLst>
            <c:ext xmlns:c16="http://schemas.microsoft.com/office/drawing/2014/chart" uri="{C3380CC4-5D6E-409C-BE32-E72D297353CC}">
              <c16:uniqueId val="{00000000-7931-4EB3-9258-9F3F5E3B5749}"/>
            </c:ext>
          </c:extLst>
        </c:ser>
        <c:ser>
          <c:idx val="1"/>
          <c:order val="1"/>
          <c:tx>
            <c:strRef>
              <c:f>ASSESSMENT!$A$20</c:f>
              <c:strCache>
                <c:ptCount val="1"/>
                <c:pt idx="0">
                  <c:v>no</c:v>
                </c:pt>
              </c:strCache>
            </c:strRef>
          </c:tx>
          <c:spPr>
            <a:solidFill>
              <a:srgbClr val="C3D3D7"/>
            </a:solidFill>
            <a:ln>
              <a:noFill/>
            </a:ln>
            <a:effectLst/>
          </c:spPr>
          <c:invertIfNegative val="0"/>
          <c:cat>
            <c:strRef>
              <c:f>ASSESSMENT!$F$6:$H$6</c:f>
              <c:strCache>
                <c:ptCount val="3"/>
                <c:pt idx="0">
                  <c:v>User friendly homepage</c:v>
                </c:pt>
                <c:pt idx="1">
                  <c:v>Smooth online shopping experience</c:v>
                </c:pt>
                <c:pt idx="2">
                  <c:v>Traceability tools</c:v>
                </c:pt>
              </c:strCache>
            </c:strRef>
          </c:cat>
          <c:val>
            <c:numRef>
              <c:f>ASSESSMENT!$F$20:$H$20</c:f>
              <c:numCache>
                <c:formatCode>General</c:formatCode>
                <c:ptCount val="3"/>
                <c:pt idx="0">
                  <c:v>0</c:v>
                </c:pt>
                <c:pt idx="1">
                  <c:v>0</c:v>
                </c:pt>
                <c:pt idx="2">
                  <c:v>0</c:v>
                </c:pt>
              </c:numCache>
            </c:numRef>
          </c:val>
          <c:extLst>
            <c:ext xmlns:c16="http://schemas.microsoft.com/office/drawing/2014/chart" uri="{C3380CC4-5D6E-409C-BE32-E72D297353CC}">
              <c16:uniqueId val="{00000001-7931-4EB3-9258-9F3F5E3B5749}"/>
            </c:ext>
          </c:extLst>
        </c:ser>
        <c:dLbls>
          <c:showLegendKey val="0"/>
          <c:showVal val="0"/>
          <c:showCatName val="0"/>
          <c:showSerName val="0"/>
          <c:showPercent val="0"/>
          <c:showBubbleSize val="0"/>
        </c:dLbls>
        <c:gapWidth val="150"/>
        <c:overlap val="100"/>
        <c:axId val="1100144800"/>
        <c:axId val="1100145280"/>
      </c:barChart>
      <c:catAx>
        <c:axId val="1100144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mn-lt"/>
                <a:ea typeface="+mn-ea"/>
                <a:cs typeface="+mn-cs"/>
              </a:defRPr>
            </a:pPr>
            <a:endParaRPr lang="en-SI"/>
          </a:p>
        </c:txPr>
        <c:crossAx val="1100145280"/>
        <c:crosses val="autoZero"/>
        <c:auto val="1"/>
        <c:lblAlgn val="ctr"/>
        <c:lblOffset val="100"/>
        <c:noMultiLvlLbl val="0"/>
      </c:catAx>
      <c:valAx>
        <c:axId val="11001452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1100144800"/>
        <c:crosses val="autoZero"/>
        <c:crossBetween val="between"/>
      </c:valAx>
      <c:spPr>
        <a:solidFill>
          <a:srgbClr val="F2F2F3"/>
        </a:solidFill>
        <a:ln>
          <a:noFill/>
        </a:ln>
        <a:effectLst>
          <a:outerShdw blurRad="50800" dist="38100" dir="2700000" algn="tl" rotWithShape="0">
            <a:prstClr val="black">
              <a:alpha val="40000"/>
            </a:prstClr>
          </a:outerShdw>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D8EAB4"/>
    </a:solidFill>
    <a:ln w="9525" cap="flat" cmpd="sng" algn="ctr">
      <a:solidFill>
        <a:schemeClr val="tx1">
          <a:lumMod val="15000"/>
          <a:lumOff val="85000"/>
        </a:schemeClr>
      </a:solidFill>
      <a:round/>
    </a:ln>
    <a:effectLst/>
  </c:spPr>
  <c:txPr>
    <a:bodyPr/>
    <a:lstStyle/>
    <a:p>
      <a:pPr>
        <a:defRPr/>
      </a:pPr>
      <a:endParaRPr lang="en-SI"/>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a:t>Local</a:t>
            </a:r>
            <a:r>
              <a:rPr lang="de-DE" b="1" baseline="0"/>
              <a:t> focus</a:t>
            </a:r>
            <a:endParaRPr lang="de-DE"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SI"/>
        </a:p>
      </c:txPr>
    </c:title>
    <c:autoTitleDeleted val="0"/>
    <c:plotArea>
      <c:layout/>
      <c:barChart>
        <c:barDir val="bar"/>
        <c:grouping val="percentStacked"/>
        <c:varyColors val="0"/>
        <c:ser>
          <c:idx val="0"/>
          <c:order val="0"/>
          <c:tx>
            <c:strRef>
              <c:f>ASSESSMENT!$A$19</c:f>
              <c:strCache>
                <c:ptCount val="1"/>
                <c:pt idx="0">
                  <c:v>yes</c:v>
                </c:pt>
              </c:strCache>
            </c:strRef>
          </c:tx>
          <c:spPr>
            <a:solidFill>
              <a:srgbClr val="758887"/>
            </a:solidFill>
            <a:ln>
              <a:noFill/>
            </a:ln>
            <a:effectLst/>
          </c:spPr>
          <c:invertIfNegative val="0"/>
          <c:cat>
            <c:strRef>
              <c:f>ASSESSMENT!$I$6:$L$6</c:f>
              <c:strCache>
                <c:ptCount val="4"/>
                <c:pt idx="0">
                  <c:v>High share of local products</c:v>
                </c:pt>
                <c:pt idx="1">
                  <c:v>Links with local organisations </c:v>
                </c:pt>
                <c:pt idx="2">
                  <c:v>Social and community engagement/ empowerment</c:v>
                </c:pt>
                <c:pt idx="3">
                  <c:v>Fairness towards suppliers &amp; customers</c:v>
                </c:pt>
              </c:strCache>
            </c:strRef>
          </c:cat>
          <c:val>
            <c:numRef>
              <c:f>ASSESSMENT!$I$19:$L$19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6E3-4E92-9671-893060E48F00}"/>
            </c:ext>
          </c:extLst>
        </c:ser>
        <c:ser>
          <c:idx val="1"/>
          <c:order val="1"/>
          <c:tx>
            <c:strRef>
              <c:f>ASSESSMENT!$A$20</c:f>
              <c:strCache>
                <c:ptCount val="1"/>
                <c:pt idx="0">
                  <c:v>no</c:v>
                </c:pt>
              </c:strCache>
            </c:strRef>
          </c:tx>
          <c:spPr>
            <a:solidFill>
              <a:srgbClr val="C3D3D7"/>
            </a:solidFill>
            <a:ln>
              <a:noFill/>
            </a:ln>
            <a:effectLst/>
          </c:spPr>
          <c:invertIfNegative val="0"/>
          <c:cat>
            <c:strRef>
              <c:f>ASSESSMENT!$I$6:$L$6</c:f>
              <c:strCache>
                <c:ptCount val="4"/>
                <c:pt idx="0">
                  <c:v>High share of local products</c:v>
                </c:pt>
                <c:pt idx="1">
                  <c:v>Links with local organisations </c:v>
                </c:pt>
                <c:pt idx="2">
                  <c:v>Social and community engagement/ empowerment</c:v>
                </c:pt>
                <c:pt idx="3">
                  <c:v>Fairness towards suppliers &amp; customers</c:v>
                </c:pt>
              </c:strCache>
            </c:strRef>
          </c:cat>
          <c:val>
            <c:numRef>
              <c:f>ASSESSMENT!$I$20:$L$20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B6E3-4E92-9671-893060E48F00}"/>
            </c:ext>
          </c:extLst>
        </c:ser>
        <c:dLbls>
          <c:showLegendKey val="0"/>
          <c:showVal val="0"/>
          <c:showCatName val="0"/>
          <c:showSerName val="0"/>
          <c:showPercent val="0"/>
          <c:showBubbleSize val="0"/>
        </c:dLbls>
        <c:gapWidth val="150"/>
        <c:overlap val="100"/>
        <c:axId val="972065248"/>
        <c:axId val="972067648"/>
      </c:barChart>
      <c:catAx>
        <c:axId val="972065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972067648"/>
        <c:crosses val="autoZero"/>
        <c:auto val="1"/>
        <c:lblAlgn val="l"/>
        <c:lblOffset val="100"/>
        <c:noMultiLvlLbl val="0"/>
      </c:catAx>
      <c:valAx>
        <c:axId val="9720676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972065248"/>
        <c:crosses val="autoZero"/>
        <c:crossBetween val="between"/>
        <c:majorUnit val="0.5"/>
      </c:valAx>
      <c:spPr>
        <a:solidFill>
          <a:srgbClr val="F2F2F3"/>
        </a:solidFill>
        <a:ln>
          <a:noFill/>
        </a:ln>
        <a:effectLst>
          <a:outerShdw blurRad="50800" dist="38100" dir="2700000" algn="tl" rotWithShape="0">
            <a:prstClr val="black">
              <a:alpha val="40000"/>
            </a:prstClr>
          </a:outerShdw>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7CEEE1"/>
    </a:solidFill>
    <a:ln w="9525" cap="flat" cmpd="sng" algn="ctr">
      <a:solidFill>
        <a:schemeClr val="tx1">
          <a:lumMod val="15000"/>
          <a:lumOff val="85000"/>
        </a:schemeClr>
      </a:solidFill>
      <a:round/>
    </a:ln>
    <a:effectLst/>
  </c:spPr>
  <c:txPr>
    <a:bodyPr/>
    <a:lstStyle/>
    <a:p>
      <a:pPr>
        <a:defRPr/>
      </a:pPr>
      <a:endParaRPr lang="en-SI"/>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a:t>Sustainability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SI"/>
        </a:p>
      </c:txPr>
    </c:title>
    <c:autoTitleDeleted val="0"/>
    <c:plotArea>
      <c:layout/>
      <c:barChart>
        <c:barDir val="bar"/>
        <c:grouping val="percentStacked"/>
        <c:varyColors val="0"/>
        <c:ser>
          <c:idx val="0"/>
          <c:order val="0"/>
          <c:tx>
            <c:strRef>
              <c:f>ASSESSMENT!$A$19</c:f>
              <c:strCache>
                <c:ptCount val="1"/>
                <c:pt idx="0">
                  <c:v>yes</c:v>
                </c:pt>
              </c:strCache>
            </c:strRef>
          </c:tx>
          <c:spPr>
            <a:solidFill>
              <a:srgbClr val="758887"/>
            </a:solidFill>
            <a:ln>
              <a:noFill/>
            </a:ln>
            <a:effectLst/>
          </c:spPr>
          <c:invertIfNegative val="0"/>
          <c:cat>
            <c:strRef>
              <c:f>ASSESSMENT!$M$6:$P$6</c:f>
              <c:strCache>
                <c:ptCount val="4"/>
                <c:pt idx="0">
                  <c:v>Focus on organic farming and seasonality</c:v>
                </c:pt>
                <c:pt idx="1">
                  <c:v>Environmental aspects in logistics </c:v>
                </c:pt>
                <c:pt idx="2">
                  <c:v>Longevity</c:v>
                </c:pt>
                <c:pt idx="3">
                  <c:v>Increase of knowledge and skills, sharing of competences</c:v>
                </c:pt>
              </c:strCache>
            </c:strRef>
          </c:cat>
          <c:val>
            <c:numRef>
              <c:f>ASSESSMENT!$M$19:$P$19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A18-42F4-9A5C-7E65F69E5EB0}"/>
            </c:ext>
          </c:extLst>
        </c:ser>
        <c:ser>
          <c:idx val="1"/>
          <c:order val="1"/>
          <c:tx>
            <c:strRef>
              <c:f>ASSESSMENT!$A$20</c:f>
              <c:strCache>
                <c:ptCount val="1"/>
                <c:pt idx="0">
                  <c:v>no</c:v>
                </c:pt>
              </c:strCache>
            </c:strRef>
          </c:tx>
          <c:spPr>
            <a:solidFill>
              <a:srgbClr val="C3D3D7"/>
            </a:solidFill>
            <a:ln>
              <a:noFill/>
            </a:ln>
            <a:effectLst/>
          </c:spPr>
          <c:invertIfNegative val="0"/>
          <c:cat>
            <c:strRef>
              <c:f>ASSESSMENT!$M$6:$P$6</c:f>
              <c:strCache>
                <c:ptCount val="4"/>
                <c:pt idx="0">
                  <c:v>Focus on organic farming and seasonality</c:v>
                </c:pt>
                <c:pt idx="1">
                  <c:v>Environmental aspects in logistics </c:v>
                </c:pt>
                <c:pt idx="2">
                  <c:v>Longevity</c:v>
                </c:pt>
                <c:pt idx="3">
                  <c:v>Increase of knowledge and skills, sharing of competences</c:v>
                </c:pt>
              </c:strCache>
            </c:strRef>
          </c:cat>
          <c:val>
            <c:numRef>
              <c:f>ASSESSMENT!$M$20:$P$20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0A18-42F4-9A5C-7E65F69E5EB0}"/>
            </c:ext>
          </c:extLst>
        </c:ser>
        <c:dLbls>
          <c:showLegendKey val="0"/>
          <c:showVal val="0"/>
          <c:showCatName val="0"/>
          <c:showSerName val="0"/>
          <c:showPercent val="0"/>
          <c:showBubbleSize val="0"/>
        </c:dLbls>
        <c:gapWidth val="150"/>
        <c:overlap val="100"/>
        <c:axId val="972074368"/>
        <c:axId val="972068608"/>
      </c:barChart>
      <c:catAx>
        <c:axId val="972074368"/>
        <c:scaling>
          <c:orientation val="minMax"/>
        </c:scaling>
        <c:delete val="0"/>
        <c:axPos val="l"/>
        <c:numFmt formatCode="General" sourceLinked="1"/>
        <c:majorTickMark val="none"/>
        <c:minorTickMark val="none"/>
        <c:tickLblPos val="nextTo"/>
        <c:spPr>
          <a:noFill/>
          <a:ln>
            <a:noFill/>
          </a:ln>
          <a:effectLst/>
        </c:spPr>
        <c:txPr>
          <a:bodyPr rot="0" spcFirstLastPara="1" vertOverflow="ellipsis" wrap="square" anchor="b"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972068608"/>
        <c:crosses val="autoZero"/>
        <c:auto val="0"/>
        <c:lblAlgn val="ctr"/>
        <c:lblOffset val="100"/>
        <c:noMultiLvlLbl val="0"/>
      </c:catAx>
      <c:valAx>
        <c:axId val="9720686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972074368"/>
        <c:crosses val="autoZero"/>
        <c:crossBetween val="between"/>
        <c:majorUnit val="0.5"/>
      </c:valAx>
      <c:spPr>
        <a:solidFill>
          <a:srgbClr val="F2F2F3"/>
        </a:solidFill>
        <a:ln>
          <a:noFill/>
        </a:ln>
        <a:effectLst>
          <a:outerShdw blurRad="50800" dist="38100" dir="2700000" algn="tl" rotWithShape="0">
            <a:prstClr val="black">
              <a:alpha val="40000"/>
            </a:prstClr>
          </a:outerShdw>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69B8F3"/>
    </a:solidFill>
    <a:ln w="9525" cap="flat" cmpd="sng" algn="ctr">
      <a:solidFill>
        <a:schemeClr val="tx1">
          <a:lumMod val="15000"/>
          <a:lumOff val="85000"/>
        </a:schemeClr>
      </a:solidFill>
      <a:round/>
    </a:ln>
    <a:effectLst/>
  </c:spPr>
  <c:txPr>
    <a:bodyPr/>
    <a:lstStyle/>
    <a:p>
      <a:pPr>
        <a:defRPr/>
      </a:pPr>
      <a:endParaRPr lang="en-SI"/>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Transparency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SI"/>
        </a:p>
      </c:txPr>
    </c:title>
    <c:autoTitleDeleted val="0"/>
    <c:plotArea>
      <c:layout/>
      <c:barChart>
        <c:barDir val="bar"/>
        <c:grouping val="percentStacked"/>
        <c:varyColors val="0"/>
        <c:ser>
          <c:idx val="0"/>
          <c:order val="0"/>
          <c:tx>
            <c:strRef>
              <c:f>ASSESSMENT!$A$19</c:f>
              <c:strCache>
                <c:ptCount val="1"/>
                <c:pt idx="0">
                  <c:v>yes</c:v>
                </c:pt>
              </c:strCache>
            </c:strRef>
          </c:tx>
          <c:spPr>
            <a:solidFill>
              <a:srgbClr val="758887"/>
            </a:solidFill>
            <a:ln>
              <a:noFill/>
            </a:ln>
            <a:effectLst/>
          </c:spPr>
          <c:invertIfNegative val="0"/>
          <c:cat>
            <c:strRef>
              <c:f>ASSESSMENT!$Q$6:$S$6</c:f>
              <c:strCache>
                <c:ptCount val="3"/>
                <c:pt idx="0">
                  <c:v>Certificates</c:v>
                </c:pt>
                <c:pt idx="1">
                  <c:v>Traceability of the products</c:v>
                </c:pt>
                <c:pt idx="2">
                  <c:v>Imported goods: proof of origin or production conditions (e.g. fairtrade)</c:v>
                </c:pt>
              </c:strCache>
            </c:strRef>
          </c:cat>
          <c:val>
            <c:numRef>
              <c:f>ASSESSMENT!$Q$19:$S$19</c:f>
              <c:numCache>
                <c:formatCode>General</c:formatCode>
                <c:ptCount val="3"/>
                <c:pt idx="0">
                  <c:v>0</c:v>
                </c:pt>
                <c:pt idx="1">
                  <c:v>0</c:v>
                </c:pt>
                <c:pt idx="2">
                  <c:v>0</c:v>
                </c:pt>
              </c:numCache>
            </c:numRef>
          </c:val>
          <c:extLst>
            <c:ext xmlns:c16="http://schemas.microsoft.com/office/drawing/2014/chart" uri="{C3380CC4-5D6E-409C-BE32-E72D297353CC}">
              <c16:uniqueId val="{00000000-C461-4662-ADB7-73A76667F488}"/>
            </c:ext>
          </c:extLst>
        </c:ser>
        <c:ser>
          <c:idx val="1"/>
          <c:order val="1"/>
          <c:tx>
            <c:strRef>
              <c:f>ASSESSMENT!$A$20</c:f>
              <c:strCache>
                <c:ptCount val="1"/>
                <c:pt idx="0">
                  <c:v>no</c:v>
                </c:pt>
              </c:strCache>
            </c:strRef>
          </c:tx>
          <c:spPr>
            <a:solidFill>
              <a:srgbClr val="C3D3D7"/>
            </a:solidFill>
            <a:ln>
              <a:noFill/>
            </a:ln>
            <a:effectLst/>
          </c:spPr>
          <c:invertIfNegative val="0"/>
          <c:cat>
            <c:strRef>
              <c:f>ASSESSMENT!$Q$6:$S$6</c:f>
              <c:strCache>
                <c:ptCount val="3"/>
                <c:pt idx="0">
                  <c:v>Certificates</c:v>
                </c:pt>
                <c:pt idx="1">
                  <c:v>Traceability of the products</c:v>
                </c:pt>
                <c:pt idx="2">
                  <c:v>Imported goods: proof of origin or production conditions (e.g. fairtrade)</c:v>
                </c:pt>
              </c:strCache>
            </c:strRef>
          </c:cat>
          <c:val>
            <c:numRef>
              <c:f>ASSESSMENT!$Q$20:$S$20</c:f>
              <c:numCache>
                <c:formatCode>General</c:formatCode>
                <c:ptCount val="3"/>
                <c:pt idx="0">
                  <c:v>0</c:v>
                </c:pt>
                <c:pt idx="1">
                  <c:v>0</c:v>
                </c:pt>
                <c:pt idx="2">
                  <c:v>0</c:v>
                </c:pt>
              </c:numCache>
            </c:numRef>
          </c:val>
          <c:extLst>
            <c:ext xmlns:c16="http://schemas.microsoft.com/office/drawing/2014/chart" uri="{C3380CC4-5D6E-409C-BE32-E72D297353CC}">
              <c16:uniqueId val="{00000001-C461-4662-ADB7-73A76667F488}"/>
            </c:ext>
          </c:extLst>
        </c:ser>
        <c:dLbls>
          <c:showLegendKey val="0"/>
          <c:showVal val="0"/>
          <c:showCatName val="0"/>
          <c:showSerName val="0"/>
          <c:showPercent val="0"/>
          <c:showBubbleSize val="0"/>
        </c:dLbls>
        <c:gapWidth val="150"/>
        <c:overlap val="100"/>
        <c:axId val="675184144"/>
        <c:axId val="675173104"/>
      </c:barChart>
      <c:catAx>
        <c:axId val="675184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675173104"/>
        <c:crosses val="autoZero"/>
        <c:auto val="1"/>
        <c:lblAlgn val="l"/>
        <c:lblOffset val="100"/>
        <c:noMultiLvlLbl val="0"/>
      </c:catAx>
      <c:valAx>
        <c:axId val="67517310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675184144"/>
        <c:crosses val="autoZero"/>
        <c:crossBetween val="between"/>
        <c:majorUnit val="0.5"/>
      </c:valAx>
      <c:spPr>
        <a:solidFill>
          <a:srgbClr val="F2F2F3"/>
        </a:solidFill>
        <a:ln>
          <a:noFill/>
        </a:ln>
        <a:effectLst>
          <a:outerShdw blurRad="50800" dist="38100" dir="2700000" algn="tl" rotWithShape="0">
            <a:prstClr val="black">
              <a:alpha val="40000"/>
            </a:prstClr>
          </a:outerShdw>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CE4D4"/>
    </a:solidFill>
    <a:ln w="9525" cap="flat" cmpd="sng" algn="ctr">
      <a:solidFill>
        <a:schemeClr val="tx1">
          <a:lumMod val="15000"/>
          <a:lumOff val="85000"/>
        </a:schemeClr>
      </a:solidFill>
      <a:round/>
    </a:ln>
    <a:effectLst/>
  </c:spPr>
  <c:txPr>
    <a:bodyPr/>
    <a:lstStyle/>
    <a:p>
      <a:pPr>
        <a:defRPr/>
      </a:pPr>
      <a:endParaRPr lang="en-SI"/>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image" Target="../media/image4.png"/><Relationship Id="rId5" Type="http://schemas.openxmlformats.org/officeDocument/2006/relationships/chart" Target="../charts/chart6.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2459355</xdr:colOff>
      <xdr:row>3</xdr:row>
      <xdr:rowOff>107134</xdr:rowOff>
    </xdr:from>
    <xdr:to>
      <xdr:col>1</xdr:col>
      <xdr:colOff>9184321</xdr:colOff>
      <xdr:row>22</xdr:row>
      <xdr:rowOff>73525</xdr:rowOff>
    </xdr:to>
    <xdr:pic>
      <xdr:nvPicPr>
        <xdr:cNvPr id="5" name="Grafik 4">
          <a:extLst>
            <a:ext uri="{FF2B5EF4-FFF2-40B4-BE49-F238E27FC236}">
              <a16:creationId xmlns:a16="http://schemas.microsoft.com/office/drawing/2014/main" id="{4EB1D67B-D787-009F-69D3-DED0A6686238}"/>
            </a:ext>
          </a:extLst>
        </xdr:cNvPr>
        <xdr:cNvPicPr>
          <a:picLocks noChangeAspect="1"/>
        </xdr:cNvPicPr>
      </xdr:nvPicPr>
      <xdr:blipFill>
        <a:blip xmlns:r="http://schemas.openxmlformats.org/officeDocument/2006/relationships" r:embed="rId1"/>
        <a:stretch>
          <a:fillRect/>
        </a:stretch>
      </xdr:blipFill>
      <xdr:spPr>
        <a:xfrm>
          <a:off x="2554605" y="3583759"/>
          <a:ext cx="6724966" cy="3585891"/>
        </a:xfrm>
        <a:prstGeom prst="rect">
          <a:avLst/>
        </a:prstGeom>
      </xdr:spPr>
    </xdr:pic>
    <xdr:clientData/>
  </xdr:twoCellAnchor>
  <xdr:twoCellAnchor editAs="oneCell">
    <xdr:from>
      <xdr:col>1</xdr:col>
      <xdr:colOff>9113520</xdr:colOff>
      <xdr:row>2</xdr:row>
      <xdr:rowOff>1834515</xdr:rowOff>
    </xdr:from>
    <xdr:to>
      <xdr:col>1</xdr:col>
      <xdr:colOff>11094892</xdr:colOff>
      <xdr:row>2</xdr:row>
      <xdr:rowOff>2712415</xdr:rowOff>
    </xdr:to>
    <xdr:pic>
      <xdr:nvPicPr>
        <xdr:cNvPr id="6" name="Grafik 5">
          <a:extLst>
            <a:ext uri="{FF2B5EF4-FFF2-40B4-BE49-F238E27FC236}">
              <a16:creationId xmlns:a16="http://schemas.microsoft.com/office/drawing/2014/main" id="{DB8F4167-5CAA-D078-840A-D43438EAA129}"/>
            </a:ext>
          </a:extLst>
        </xdr:cNvPr>
        <xdr:cNvPicPr>
          <a:picLocks noChangeAspect="1"/>
        </xdr:cNvPicPr>
      </xdr:nvPicPr>
      <xdr:blipFill>
        <a:blip xmlns:r="http://schemas.openxmlformats.org/officeDocument/2006/relationships" r:embed="rId2"/>
        <a:stretch>
          <a:fillRect/>
        </a:stretch>
      </xdr:blipFill>
      <xdr:spPr>
        <a:xfrm>
          <a:off x="9208770" y="2167890"/>
          <a:ext cx="1981372" cy="877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139065</xdr:colOff>
      <xdr:row>3</xdr:row>
      <xdr:rowOff>148590</xdr:rowOff>
    </xdr:from>
    <xdr:to>
      <xdr:col>1</xdr:col>
      <xdr:colOff>10092690</xdr:colOff>
      <xdr:row>31</xdr:row>
      <xdr:rowOff>149843</xdr:rowOff>
    </xdr:to>
    <xdr:pic>
      <xdr:nvPicPr>
        <xdr:cNvPr id="2" name="Grafik 1">
          <a:extLst>
            <a:ext uri="{FF2B5EF4-FFF2-40B4-BE49-F238E27FC236}">
              <a16:creationId xmlns:a16="http://schemas.microsoft.com/office/drawing/2014/main" id="{78447092-CD22-3319-37B9-DA9B8A989421}"/>
            </a:ext>
          </a:extLst>
        </xdr:cNvPr>
        <xdr:cNvPicPr>
          <a:picLocks noChangeAspect="1"/>
        </xdr:cNvPicPr>
      </xdr:nvPicPr>
      <xdr:blipFill>
        <a:blip xmlns:r="http://schemas.openxmlformats.org/officeDocument/2006/relationships" r:embed="rId1"/>
        <a:stretch>
          <a:fillRect/>
        </a:stretch>
      </xdr:blipFill>
      <xdr:spPr>
        <a:xfrm>
          <a:off x="224790" y="662940"/>
          <a:ext cx="9953625" cy="5335253"/>
        </a:xfrm>
        <a:prstGeom prst="rect">
          <a:avLst/>
        </a:prstGeom>
      </xdr:spPr>
    </xdr:pic>
    <xdr:clientData/>
  </xdr:twoCellAnchor>
  <xdr:twoCellAnchor editAs="oneCell">
    <xdr:from>
      <xdr:col>1</xdr:col>
      <xdr:colOff>8025765</xdr:colOff>
      <xdr:row>1</xdr:row>
      <xdr:rowOff>28575</xdr:rowOff>
    </xdr:from>
    <xdr:to>
      <xdr:col>1</xdr:col>
      <xdr:colOff>10007137</xdr:colOff>
      <xdr:row>2</xdr:row>
      <xdr:rowOff>632155</xdr:rowOff>
    </xdr:to>
    <xdr:pic>
      <xdr:nvPicPr>
        <xdr:cNvPr id="3" name="Grafik 2">
          <a:extLst>
            <a:ext uri="{FF2B5EF4-FFF2-40B4-BE49-F238E27FC236}">
              <a16:creationId xmlns:a16="http://schemas.microsoft.com/office/drawing/2014/main" id="{1E38C605-D185-35EC-EC5A-13D6C29CC4C1}"/>
            </a:ext>
          </a:extLst>
        </xdr:cNvPr>
        <xdr:cNvPicPr>
          <a:picLocks noChangeAspect="1"/>
        </xdr:cNvPicPr>
      </xdr:nvPicPr>
      <xdr:blipFill>
        <a:blip xmlns:r="http://schemas.openxmlformats.org/officeDocument/2006/relationships" r:embed="rId2"/>
        <a:stretch>
          <a:fillRect/>
        </a:stretch>
      </xdr:blipFill>
      <xdr:spPr>
        <a:xfrm>
          <a:off x="8111490" y="95250"/>
          <a:ext cx="1983277" cy="8740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40004</xdr:colOff>
      <xdr:row>3</xdr:row>
      <xdr:rowOff>12381</xdr:rowOff>
    </xdr:from>
    <xdr:to>
      <xdr:col>9</xdr:col>
      <xdr:colOff>323850</xdr:colOff>
      <xdr:row>16</xdr:row>
      <xdr:rowOff>15240</xdr:rowOff>
    </xdr:to>
    <xdr:graphicFrame macro="">
      <xdr:nvGraphicFramePr>
        <xdr:cNvPr id="3" name="Diagramm 2">
          <a:extLst>
            <a:ext uri="{FF2B5EF4-FFF2-40B4-BE49-F238E27FC236}">
              <a16:creationId xmlns:a16="http://schemas.microsoft.com/office/drawing/2014/main" id="{4B8FEED2-E647-475D-B535-2521F2E180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5553075</xdr:colOff>
      <xdr:row>0</xdr:row>
      <xdr:rowOff>76200</xdr:rowOff>
    </xdr:from>
    <xdr:to>
      <xdr:col>9</xdr:col>
      <xdr:colOff>72564</xdr:colOff>
      <xdr:row>2</xdr:row>
      <xdr:rowOff>476706</xdr:rowOff>
    </xdr:to>
    <xdr:pic>
      <xdr:nvPicPr>
        <xdr:cNvPr id="2" name="Grafik 1">
          <a:extLst>
            <a:ext uri="{FF2B5EF4-FFF2-40B4-BE49-F238E27FC236}">
              <a16:creationId xmlns:a16="http://schemas.microsoft.com/office/drawing/2014/main" id="{3F804AB8-76E2-3B2A-EB50-E5D44462523C}"/>
            </a:ext>
          </a:extLst>
        </xdr:cNvPr>
        <xdr:cNvPicPr>
          <a:picLocks noChangeAspect="1"/>
        </xdr:cNvPicPr>
      </xdr:nvPicPr>
      <xdr:blipFill>
        <a:blip xmlns:r="http://schemas.openxmlformats.org/officeDocument/2006/relationships" r:embed="rId2"/>
        <a:stretch>
          <a:fillRect/>
        </a:stretch>
      </xdr:blipFill>
      <xdr:spPr>
        <a:xfrm>
          <a:off x="12925425" y="76200"/>
          <a:ext cx="2006139" cy="8634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54725</xdr:colOff>
      <xdr:row>20</xdr:row>
      <xdr:rowOff>96636</xdr:rowOff>
    </xdr:from>
    <xdr:to>
      <xdr:col>4</xdr:col>
      <xdr:colOff>582312</xdr:colOff>
      <xdr:row>32</xdr:row>
      <xdr:rowOff>74826</xdr:rowOff>
    </xdr:to>
    <xdr:graphicFrame macro="">
      <xdr:nvGraphicFramePr>
        <xdr:cNvPr id="3" name="Diagramm 2">
          <a:extLst>
            <a:ext uri="{FF2B5EF4-FFF2-40B4-BE49-F238E27FC236}">
              <a16:creationId xmlns:a16="http://schemas.microsoft.com/office/drawing/2014/main" id="{21E89E27-ECEC-6CE6-FE2E-57B0AC6CDA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28057</xdr:colOff>
      <xdr:row>20</xdr:row>
      <xdr:rowOff>96636</xdr:rowOff>
    </xdr:from>
    <xdr:to>
      <xdr:col>7</xdr:col>
      <xdr:colOff>808155</xdr:colOff>
      <xdr:row>32</xdr:row>
      <xdr:rowOff>86256</xdr:rowOff>
    </xdr:to>
    <xdr:graphicFrame macro="">
      <xdr:nvGraphicFramePr>
        <xdr:cNvPr id="4" name="Diagramm 3">
          <a:extLst>
            <a:ext uri="{FF2B5EF4-FFF2-40B4-BE49-F238E27FC236}">
              <a16:creationId xmlns:a16="http://schemas.microsoft.com/office/drawing/2014/main" id="{EC3C914E-E0EE-C87A-B531-036789AB40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63400</xdr:colOff>
      <xdr:row>20</xdr:row>
      <xdr:rowOff>96636</xdr:rowOff>
    </xdr:from>
    <xdr:to>
      <xdr:col>11</xdr:col>
      <xdr:colOff>593045</xdr:colOff>
      <xdr:row>32</xdr:row>
      <xdr:rowOff>78636</xdr:rowOff>
    </xdr:to>
    <xdr:graphicFrame macro="">
      <xdr:nvGraphicFramePr>
        <xdr:cNvPr id="5" name="Diagramm 4">
          <a:extLst>
            <a:ext uri="{FF2B5EF4-FFF2-40B4-BE49-F238E27FC236}">
              <a16:creationId xmlns:a16="http://schemas.microsoft.com/office/drawing/2014/main" id="{AF7A3C1E-0A28-FE1C-707A-DA5ABBAC2D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38790</xdr:colOff>
      <xdr:row>20</xdr:row>
      <xdr:rowOff>96636</xdr:rowOff>
    </xdr:from>
    <xdr:to>
      <xdr:col>15</xdr:col>
      <xdr:colOff>573997</xdr:colOff>
      <xdr:row>32</xdr:row>
      <xdr:rowOff>78636</xdr:rowOff>
    </xdr:to>
    <xdr:graphicFrame macro="">
      <xdr:nvGraphicFramePr>
        <xdr:cNvPr id="7" name="Diagramm 6">
          <a:extLst>
            <a:ext uri="{FF2B5EF4-FFF2-40B4-BE49-F238E27FC236}">
              <a16:creationId xmlns:a16="http://schemas.microsoft.com/office/drawing/2014/main" id="{4558FAD1-4C6A-0A3D-34ED-8B9AB69302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15933</xdr:colOff>
      <xdr:row>20</xdr:row>
      <xdr:rowOff>92826</xdr:rowOff>
    </xdr:from>
    <xdr:to>
      <xdr:col>18</xdr:col>
      <xdr:colOff>810913</xdr:colOff>
      <xdr:row>32</xdr:row>
      <xdr:rowOff>74826</xdr:rowOff>
    </xdr:to>
    <xdr:graphicFrame macro="">
      <xdr:nvGraphicFramePr>
        <xdr:cNvPr id="8" name="Diagramm 7">
          <a:extLst>
            <a:ext uri="{FF2B5EF4-FFF2-40B4-BE49-F238E27FC236}">
              <a16:creationId xmlns:a16="http://schemas.microsoft.com/office/drawing/2014/main" id="{2670C22F-ADB1-03C0-C7FD-3F8101416E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16</xdr:col>
      <xdr:colOff>379960</xdr:colOff>
      <xdr:row>0</xdr:row>
      <xdr:rowOff>55764</xdr:rowOff>
    </xdr:from>
    <xdr:to>
      <xdr:col>18</xdr:col>
      <xdr:colOff>708314</xdr:colOff>
      <xdr:row>2</xdr:row>
      <xdr:rowOff>439991</xdr:rowOff>
    </xdr:to>
    <xdr:pic>
      <xdr:nvPicPr>
        <xdr:cNvPr id="2" name="Grafik 1">
          <a:extLst>
            <a:ext uri="{FF2B5EF4-FFF2-40B4-BE49-F238E27FC236}">
              <a16:creationId xmlns:a16="http://schemas.microsoft.com/office/drawing/2014/main" id="{4E234F80-E73A-5AB0-CFC3-67B79B6EE1F0}"/>
            </a:ext>
          </a:extLst>
        </xdr:cNvPr>
        <xdr:cNvPicPr>
          <a:picLocks noChangeAspect="1"/>
        </xdr:cNvPicPr>
      </xdr:nvPicPr>
      <xdr:blipFill>
        <a:blip xmlns:r="http://schemas.openxmlformats.org/officeDocument/2006/relationships" r:embed="rId6"/>
        <a:stretch>
          <a:fillRect/>
        </a:stretch>
      </xdr:blipFill>
      <xdr:spPr>
        <a:xfrm>
          <a:off x="12632574" y="55764"/>
          <a:ext cx="2002329" cy="8653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1205866</xdr:colOff>
      <xdr:row>0</xdr:row>
      <xdr:rowOff>78106</xdr:rowOff>
    </xdr:from>
    <xdr:to>
      <xdr:col>6</xdr:col>
      <xdr:colOff>3209925</xdr:colOff>
      <xdr:row>2</xdr:row>
      <xdr:rowOff>474924</xdr:rowOff>
    </xdr:to>
    <xdr:pic>
      <xdr:nvPicPr>
        <xdr:cNvPr id="2" name="Grafik 1">
          <a:extLst>
            <a:ext uri="{FF2B5EF4-FFF2-40B4-BE49-F238E27FC236}">
              <a16:creationId xmlns:a16="http://schemas.microsoft.com/office/drawing/2014/main" id="{95428D8B-A4A9-E307-D4E5-7EBC1CD0E610}"/>
            </a:ext>
          </a:extLst>
        </xdr:cNvPr>
        <xdr:cNvPicPr>
          <a:picLocks noChangeAspect="1"/>
        </xdr:cNvPicPr>
      </xdr:nvPicPr>
      <xdr:blipFill>
        <a:blip xmlns:r="http://schemas.openxmlformats.org/officeDocument/2006/relationships" r:embed="rId1"/>
        <a:stretch>
          <a:fillRect/>
        </a:stretch>
      </xdr:blipFill>
      <xdr:spPr>
        <a:xfrm>
          <a:off x="14264641" y="78106"/>
          <a:ext cx="2000249" cy="8540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1000125</xdr:colOff>
      <xdr:row>0</xdr:row>
      <xdr:rowOff>76200</xdr:rowOff>
    </xdr:from>
    <xdr:to>
      <xdr:col>6</xdr:col>
      <xdr:colOff>3013709</xdr:colOff>
      <xdr:row>2</xdr:row>
      <xdr:rowOff>478733</xdr:rowOff>
    </xdr:to>
    <xdr:pic>
      <xdr:nvPicPr>
        <xdr:cNvPr id="2" name="Grafik 1">
          <a:extLst>
            <a:ext uri="{FF2B5EF4-FFF2-40B4-BE49-F238E27FC236}">
              <a16:creationId xmlns:a16="http://schemas.microsoft.com/office/drawing/2014/main" id="{47BC0190-BFF5-4E6B-A97C-FE509E11D3FA}"/>
            </a:ext>
          </a:extLst>
        </xdr:cNvPr>
        <xdr:cNvPicPr>
          <a:picLocks noChangeAspect="1"/>
        </xdr:cNvPicPr>
      </xdr:nvPicPr>
      <xdr:blipFill>
        <a:blip xmlns:r="http://schemas.openxmlformats.org/officeDocument/2006/relationships" r:embed="rId1"/>
        <a:stretch>
          <a:fillRect/>
        </a:stretch>
      </xdr:blipFill>
      <xdr:spPr>
        <a:xfrm>
          <a:off x="14058900" y="76200"/>
          <a:ext cx="2013584" cy="869258"/>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isarna">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9BE0-DFEF-42E3-BB00-E6E2998EC423}">
  <sheetPr>
    <tabColor rgb="FF92D050"/>
    <pageSetUpPr fitToPage="1"/>
  </sheetPr>
  <dimension ref="A1:B23"/>
  <sheetViews>
    <sheetView zoomScaleNormal="100" workbookViewId="0">
      <selection activeCell="D3" sqref="D3"/>
    </sheetView>
  </sheetViews>
  <sheetFormatPr defaultColWidth="11.5546875" defaultRowHeight="15" x14ac:dyDescent="0.2"/>
  <cols>
    <col min="1" max="1" width="1.109375" customWidth="1"/>
    <col min="2" max="2" width="138.33203125" customWidth="1"/>
  </cols>
  <sheetData>
    <row r="1" spans="1:2" ht="5.45" customHeight="1" x14ac:dyDescent="0.2">
      <c r="A1" s="3"/>
      <c r="B1" s="3"/>
    </row>
    <row r="2" spans="1:2" ht="20.25" x14ac:dyDescent="0.3">
      <c r="A2" s="3"/>
      <c r="B2" s="2" t="s">
        <v>86</v>
      </c>
    </row>
    <row r="3" spans="1:2" ht="247.9" customHeight="1" x14ac:dyDescent="0.2">
      <c r="A3" s="3"/>
      <c r="B3" s="42" t="s">
        <v>106</v>
      </c>
    </row>
    <row r="4" spans="1:2" x14ac:dyDescent="0.2">
      <c r="A4" s="11"/>
      <c r="B4" s="11"/>
    </row>
    <row r="5" spans="1:2" x14ac:dyDescent="0.2">
      <c r="A5" s="11"/>
      <c r="B5" s="11"/>
    </row>
    <row r="6" spans="1:2" x14ac:dyDescent="0.2">
      <c r="A6" s="11"/>
      <c r="B6" s="11"/>
    </row>
    <row r="7" spans="1:2" x14ac:dyDescent="0.2">
      <c r="A7" s="11"/>
      <c r="B7" s="11"/>
    </row>
    <row r="8" spans="1:2" x14ac:dyDescent="0.2">
      <c r="A8" s="11"/>
      <c r="B8" s="11"/>
    </row>
    <row r="9" spans="1:2" x14ac:dyDescent="0.2">
      <c r="A9" s="11"/>
      <c r="B9" s="11"/>
    </row>
    <row r="10" spans="1:2" x14ac:dyDescent="0.2">
      <c r="A10" s="11"/>
      <c r="B10" s="11"/>
    </row>
    <row r="11" spans="1:2" x14ac:dyDescent="0.2">
      <c r="A11" s="11"/>
      <c r="B11" s="11"/>
    </row>
    <row r="12" spans="1:2" x14ac:dyDescent="0.2">
      <c r="A12" s="11"/>
      <c r="B12" s="11"/>
    </row>
    <row r="13" spans="1:2" x14ac:dyDescent="0.2">
      <c r="A13" s="11"/>
      <c r="B13" s="11"/>
    </row>
    <row r="14" spans="1:2" x14ac:dyDescent="0.2">
      <c r="A14" s="11"/>
      <c r="B14" s="11"/>
    </row>
    <row r="15" spans="1:2" x14ac:dyDescent="0.2">
      <c r="A15" s="11"/>
      <c r="B15" s="11"/>
    </row>
    <row r="16" spans="1:2" x14ac:dyDescent="0.2">
      <c r="A16" s="11"/>
      <c r="B16" s="11"/>
    </row>
    <row r="17" spans="1:2" x14ac:dyDescent="0.2">
      <c r="A17" s="11"/>
      <c r="B17" s="11"/>
    </row>
    <row r="18" spans="1:2" x14ac:dyDescent="0.2">
      <c r="A18" s="11"/>
      <c r="B18" s="11"/>
    </row>
    <row r="19" spans="1:2" x14ac:dyDescent="0.2">
      <c r="A19" s="11"/>
      <c r="B19" s="11"/>
    </row>
    <row r="20" spans="1:2" x14ac:dyDescent="0.2">
      <c r="A20" s="11"/>
      <c r="B20" s="11"/>
    </row>
    <row r="21" spans="1:2" x14ac:dyDescent="0.2">
      <c r="A21" s="11"/>
      <c r="B21" s="11"/>
    </row>
    <row r="22" spans="1:2" x14ac:dyDescent="0.2">
      <c r="A22" s="11"/>
      <c r="B22" s="11"/>
    </row>
    <row r="23" spans="1:2" x14ac:dyDescent="0.2">
      <c r="A23" s="11"/>
      <c r="B23" s="11"/>
    </row>
  </sheetData>
  <sheetProtection algorithmName="SHA-512" hashValue="C3ya296pJpwB62z6TAvKUbChU2qDxXpwvxsP3/H/FTcfH+1yS8zVvQWf9LjfpZqMYQgUshbOH5RRaiHfmhC5ng==" saltValue="xXVC/Tvpr6OIIBQgL9ssPA==" spinCount="100000" sheet="1" objects="1" scenarios="1" selectLockedCells="1" selectUnlockedCells="1"/>
  <pageMargins left="0.70866141732283472" right="0.70866141732283472" top="0.78740157480314965" bottom="0.78740157480314965" header="0.31496062992125984" footer="0.31496062992125984"/>
  <pageSetup paperSize="9"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3E837-2434-4D8B-A730-8299047FF3B6}">
  <sheetPr>
    <tabColor rgb="FF92D050"/>
    <pageSetUpPr fitToPage="1"/>
  </sheetPr>
  <dimension ref="A1:B37"/>
  <sheetViews>
    <sheetView workbookViewId="0">
      <selection activeCell="E9" sqref="E9:G9"/>
    </sheetView>
  </sheetViews>
  <sheetFormatPr defaultColWidth="11.5546875" defaultRowHeight="15" x14ac:dyDescent="0.2"/>
  <cols>
    <col min="1" max="1" width="1" customWidth="1"/>
    <col min="2" max="2" width="123.21875" customWidth="1"/>
  </cols>
  <sheetData>
    <row r="1" spans="1:2" ht="5.45" customHeight="1" x14ac:dyDescent="0.2">
      <c r="A1" s="43"/>
      <c r="B1" s="3"/>
    </row>
    <row r="2" spans="1:2" ht="20.25" x14ac:dyDescent="0.3">
      <c r="A2" s="43"/>
      <c r="B2" s="2" t="s">
        <v>87</v>
      </c>
    </row>
    <row r="3" spans="1:2" ht="52.9" customHeight="1" x14ac:dyDescent="0.2">
      <c r="A3" s="43"/>
      <c r="B3" s="3"/>
    </row>
    <row r="4" spans="1:2" x14ac:dyDescent="0.2">
      <c r="A4" s="43"/>
      <c r="B4" s="3"/>
    </row>
    <row r="5" spans="1:2" x14ac:dyDescent="0.2">
      <c r="A5" s="43"/>
      <c r="B5" s="3"/>
    </row>
    <row r="6" spans="1:2" x14ac:dyDescent="0.2">
      <c r="A6" s="43"/>
      <c r="B6" s="3"/>
    </row>
    <row r="7" spans="1:2" x14ac:dyDescent="0.2">
      <c r="A7" s="43"/>
      <c r="B7" s="3"/>
    </row>
    <row r="8" spans="1:2" x14ac:dyDescent="0.2">
      <c r="A8" s="43"/>
      <c r="B8" s="3"/>
    </row>
    <row r="9" spans="1:2" x14ac:dyDescent="0.2">
      <c r="A9" s="43"/>
      <c r="B9" s="3"/>
    </row>
    <row r="10" spans="1:2" x14ac:dyDescent="0.2">
      <c r="A10" s="43"/>
      <c r="B10" s="3"/>
    </row>
    <row r="11" spans="1:2" x14ac:dyDescent="0.2">
      <c r="A11" s="43"/>
      <c r="B11" s="3"/>
    </row>
    <row r="12" spans="1:2" x14ac:dyDescent="0.2">
      <c r="A12" s="43"/>
      <c r="B12" s="3"/>
    </row>
    <row r="13" spans="1:2" x14ac:dyDescent="0.2">
      <c r="A13" s="43"/>
      <c r="B13" s="3"/>
    </row>
    <row r="14" spans="1:2" x14ac:dyDescent="0.2">
      <c r="A14" s="43"/>
      <c r="B14" s="3"/>
    </row>
    <row r="15" spans="1:2" x14ac:dyDescent="0.2">
      <c r="A15" s="43"/>
      <c r="B15" s="3"/>
    </row>
    <row r="16" spans="1:2" x14ac:dyDescent="0.2">
      <c r="A16" s="43"/>
      <c r="B16" s="3"/>
    </row>
    <row r="17" spans="1:2" x14ac:dyDescent="0.2">
      <c r="A17" s="43"/>
      <c r="B17" s="3"/>
    </row>
    <row r="18" spans="1:2" x14ac:dyDescent="0.2">
      <c r="A18" s="43"/>
      <c r="B18" s="3"/>
    </row>
    <row r="19" spans="1:2" x14ac:dyDescent="0.2">
      <c r="A19" s="43"/>
      <c r="B19" s="3"/>
    </row>
    <row r="20" spans="1:2" x14ac:dyDescent="0.2">
      <c r="A20" s="43"/>
      <c r="B20" s="3"/>
    </row>
    <row r="21" spans="1:2" x14ac:dyDescent="0.2">
      <c r="A21" s="43"/>
      <c r="B21" s="3"/>
    </row>
    <row r="22" spans="1:2" x14ac:dyDescent="0.2">
      <c r="A22" s="43"/>
      <c r="B22" s="3"/>
    </row>
    <row r="23" spans="1:2" x14ac:dyDescent="0.2">
      <c r="A23" s="43"/>
      <c r="B23" s="3"/>
    </row>
    <row r="24" spans="1:2" x14ac:dyDescent="0.2">
      <c r="A24" s="43"/>
      <c r="B24" s="3"/>
    </row>
    <row r="25" spans="1:2" x14ac:dyDescent="0.2">
      <c r="A25" s="43"/>
      <c r="B25" s="3"/>
    </row>
    <row r="26" spans="1:2" x14ac:dyDescent="0.2">
      <c r="A26" s="43"/>
      <c r="B26" s="3"/>
    </row>
    <row r="27" spans="1:2" x14ac:dyDescent="0.2">
      <c r="A27" s="43"/>
      <c r="B27" s="3"/>
    </row>
    <row r="28" spans="1:2" x14ac:dyDescent="0.2">
      <c r="A28" s="43"/>
      <c r="B28" s="3"/>
    </row>
    <row r="29" spans="1:2" x14ac:dyDescent="0.2">
      <c r="A29" s="43"/>
      <c r="B29" s="3"/>
    </row>
    <row r="30" spans="1:2" x14ac:dyDescent="0.2">
      <c r="A30" s="43"/>
      <c r="B30" s="3"/>
    </row>
    <row r="31" spans="1:2" x14ac:dyDescent="0.2">
      <c r="A31" s="43"/>
      <c r="B31" s="3"/>
    </row>
    <row r="32" spans="1:2" x14ac:dyDescent="0.2">
      <c r="A32" s="43"/>
      <c r="B32" s="3"/>
    </row>
    <row r="33" spans="1:2" x14ac:dyDescent="0.2">
      <c r="A33" s="43"/>
      <c r="B33" s="3"/>
    </row>
    <row r="34" spans="1:2" x14ac:dyDescent="0.2">
      <c r="A34" s="43"/>
      <c r="B34" s="3"/>
    </row>
    <row r="35" spans="1:2" x14ac:dyDescent="0.2">
      <c r="A35" s="43"/>
      <c r="B35" s="3"/>
    </row>
    <row r="36" spans="1:2" x14ac:dyDescent="0.2">
      <c r="A36" s="43"/>
      <c r="B36" s="3"/>
    </row>
    <row r="37" spans="1:2" x14ac:dyDescent="0.2">
      <c r="A37" s="43"/>
    </row>
  </sheetData>
  <sheetProtection algorithmName="SHA-512" hashValue="FysZXsm5lVdS6iM3XOSMJPdcvPN+idX/MVo0UY1cseKeYn5vojOQbDeP991yLNjRZULTEQFOyDBshl/+0K2+7A==" saltValue="NzWChM9Fe0FESSu5XwMGGA==" spinCount="100000" sheet="1" objects="1" scenarios="1" selectLockedCells="1" selectUnlockedCells="1"/>
  <pageMargins left="0.70866141732283472" right="0.70866141732283472" top="0.78740157480314965" bottom="0.78740157480314965"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C8804-3AC5-41C3-814E-8E25D146BF08}">
  <sheetPr>
    <tabColor rgb="FFF68A42"/>
    <pageSetUpPr fitToPage="1"/>
  </sheetPr>
  <dimension ref="A1:J32"/>
  <sheetViews>
    <sheetView showZeros="0" tabSelected="1" topLeftCell="A4" workbookViewId="0">
      <selection activeCell="B5" sqref="B5"/>
    </sheetView>
  </sheetViews>
  <sheetFormatPr defaultColWidth="11.5546875" defaultRowHeight="15" x14ac:dyDescent="0.2"/>
  <cols>
    <col min="1" max="1" width="24.6640625" customWidth="1"/>
    <col min="2" max="6" width="6.21875" customWidth="1"/>
    <col min="7" max="7" width="10.88671875" style="1"/>
    <col min="8" max="8" width="20.88671875" style="8" customWidth="1"/>
    <col min="9" max="9" width="89.21875" customWidth="1"/>
    <col min="10" max="10" width="6.77734375" customWidth="1"/>
  </cols>
  <sheetData>
    <row r="1" spans="1:10" ht="20.25" x14ac:dyDescent="0.3">
      <c r="A1" s="2" t="s">
        <v>88</v>
      </c>
      <c r="B1" s="3"/>
      <c r="C1" s="3"/>
      <c r="D1" s="3"/>
      <c r="E1" s="3"/>
      <c r="F1" s="3"/>
      <c r="G1" s="4"/>
      <c r="H1" s="7"/>
      <c r="I1" s="3"/>
      <c r="J1" s="3"/>
    </row>
    <row r="2" spans="1:10" ht="15.75" x14ac:dyDescent="0.25">
      <c r="A2" s="5" t="s">
        <v>6</v>
      </c>
      <c r="B2" s="3"/>
      <c r="C2" s="3"/>
      <c r="D2" s="3"/>
      <c r="E2" s="3"/>
      <c r="F2" s="3"/>
      <c r="G2" s="4"/>
      <c r="H2" s="7"/>
      <c r="I2" s="3"/>
      <c r="J2" s="3"/>
    </row>
    <row r="3" spans="1:10" ht="42" customHeight="1" thickBot="1" x14ac:dyDescent="0.3">
      <c r="A3" s="3"/>
      <c r="B3" s="3"/>
      <c r="C3" s="3"/>
      <c r="D3" s="3"/>
      <c r="E3" s="3"/>
      <c r="F3" s="3"/>
      <c r="G3" s="4"/>
      <c r="H3" s="7"/>
      <c r="I3" s="5"/>
      <c r="J3" s="3"/>
    </row>
    <row r="4" spans="1:10" ht="148.9" customHeight="1" x14ac:dyDescent="0.2">
      <c r="A4" s="9" t="s">
        <v>5</v>
      </c>
      <c r="B4" s="13" t="s">
        <v>46</v>
      </c>
      <c r="C4" s="14" t="s">
        <v>47</v>
      </c>
      <c r="D4" s="15" t="s">
        <v>48</v>
      </c>
      <c r="E4" s="16" t="s">
        <v>49</v>
      </c>
      <c r="F4" s="17" t="s">
        <v>50</v>
      </c>
      <c r="G4" s="6" t="s">
        <v>4</v>
      </c>
      <c r="H4" s="7"/>
      <c r="J4" s="3"/>
    </row>
    <row r="5" spans="1:10" ht="18.75" x14ac:dyDescent="0.25">
      <c r="A5" s="73"/>
      <c r="B5" s="74"/>
      <c r="C5" s="75"/>
      <c r="D5" s="75"/>
      <c r="E5" s="75"/>
      <c r="F5" s="76"/>
      <c r="G5" s="10">
        <f t="shared" ref="G5:G9" si="0">SUM(B5:F5)/5</f>
        <v>0</v>
      </c>
      <c r="H5" s="104">
        <f>IF(G5&gt;=3,"This is a best practice!",)</f>
        <v>0</v>
      </c>
      <c r="I5" s="3"/>
      <c r="J5" s="3"/>
    </row>
    <row r="6" spans="1:10" ht="18.75" x14ac:dyDescent="0.25">
      <c r="A6" s="73"/>
      <c r="B6" s="77"/>
      <c r="C6" s="78"/>
      <c r="D6" s="78"/>
      <c r="E6" s="78"/>
      <c r="F6" s="79"/>
      <c r="G6" s="10">
        <f t="shared" si="0"/>
        <v>0</v>
      </c>
      <c r="H6" s="104">
        <f t="shared" ref="H6:H16" si="1">IF(G6&gt;=3,"This is a best practice!",)</f>
        <v>0</v>
      </c>
      <c r="I6" s="3"/>
      <c r="J6" s="3"/>
    </row>
    <row r="7" spans="1:10" ht="18.75" x14ac:dyDescent="0.25">
      <c r="A7" s="73"/>
      <c r="B7" s="77"/>
      <c r="C7" s="78"/>
      <c r="D7" s="78"/>
      <c r="E7" s="78"/>
      <c r="F7" s="79"/>
      <c r="G7" s="10">
        <f t="shared" si="0"/>
        <v>0</v>
      </c>
      <c r="H7" s="104">
        <f t="shared" si="1"/>
        <v>0</v>
      </c>
      <c r="I7" s="3"/>
      <c r="J7" s="3"/>
    </row>
    <row r="8" spans="1:10" ht="18.75" x14ac:dyDescent="0.25">
      <c r="A8" s="73"/>
      <c r="B8" s="77"/>
      <c r="C8" s="78"/>
      <c r="D8" s="78"/>
      <c r="E8" s="78"/>
      <c r="F8" s="79"/>
      <c r="G8" s="10">
        <f t="shared" si="0"/>
        <v>0</v>
      </c>
      <c r="H8" s="104">
        <f t="shared" si="1"/>
        <v>0</v>
      </c>
      <c r="I8" s="3"/>
      <c r="J8" s="3"/>
    </row>
    <row r="9" spans="1:10" ht="18.75" x14ac:dyDescent="0.25">
      <c r="A9" s="73"/>
      <c r="B9" s="77"/>
      <c r="C9" s="78"/>
      <c r="D9" s="78"/>
      <c r="E9" s="78"/>
      <c r="F9" s="79"/>
      <c r="G9" s="10">
        <f t="shared" si="0"/>
        <v>0</v>
      </c>
      <c r="H9" s="104">
        <f t="shared" si="1"/>
        <v>0</v>
      </c>
      <c r="I9" s="3"/>
      <c r="J9" s="3"/>
    </row>
    <row r="10" spans="1:10" ht="18.75" x14ac:dyDescent="0.25">
      <c r="A10" s="73"/>
      <c r="B10" s="77"/>
      <c r="C10" s="78"/>
      <c r="D10" s="78"/>
      <c r="E10" s="78"/>
      <c r="F10" s="79"/>
      <c r="G10" s="10">
        <f t="shared" ref="G10:G16" si="2">SUM(B10:F10)/5</f>
        <v>0</v>
      </c>
      <c r="H10" s="104">
        <f t="shared" si="1"/>
        <v>0</v>
      </c>
      <c r="I10" s="3"/>
      <c r="J10" s="3"/>
    </row>
    <row r="11" spans="1:10" ht="18.75" x14ac:dyDescent="0.25">
      <c r="A11" s="73"/>
      <c r="B11" s="77"/>
      <c r="C11" s="78"/>
      <c r="D11" s="78"/>
      <c r="E11" s="78"/>
      <c r="F11" s="79"/>
      <c r="G11" s="10">
        <f t="shared" si="2"/>
        <v>0</v>
      </c>
      <c r="H11" s="104">
        <f t="shared" si="1"/>
        <v>0</v>
      </c>
      <c r="I11" s="3"/>
      <c r="J11" s="3"/>
    </row>
    <row r="12" spans="1:10" ht="18.75" x14ac:dyDescent="0.25">
      <c r="A12" s="73"/>
      <c r="B12" s="77"/>
      <c r="C12" s="78"/>
      <c r="D12" s="78"/>
      <c r="E12" s="78"/>
      <c r="F12" s="79"/>
      <c r="G12" s="10">
        <f t="shared" si="2"/>
        <v>0</v>
      </c>
      <c r="H12" s="104">
        <f t="shared" si="1"/>
        <v>0</v>
      </c>
      <c r="I12" s="3"/>
      <c r="J12" s="3"/>
    </row>
    <row r="13" spans="1:10" ht="18.75" x14ac:dyDescent="0.25">
      <c r="A13" s="73"/>
      <c r="B13" s="77"/>
      <c r="C13" s="78"/>
      <c r="D13" s="78"/>
      <c r="E13" s="78"/>
      <c r="F13" s="79"/>
      <c r="G13" s="10">
        <f t="shared" si="2"/>
        <v>0</v>
      </c>
      <c r="H13" s="104">
        <f t="shared" si="1"/>
        <v>0</v>
      </c>
      <c r="I13" s="3"/>
      <c r="J13" s="3"/>
    </row>
    <row r="14" spans="1:10" ht="18.75" x14ac:dyDescent="0.25">
      <c r="A14" s="73"/>
      <c r="B14" s="77"/>
      <c r="C14" s="78"/>
      <c r="D14" s="78"/>
      <c r="E14" s="78"/>
      <c r="F14" s="79"/>
      <c r="G14" s="10">
        <f t="shared" si="2"/>
        <v>0</v>
      </c>
      <c r="H14" s="104">
        <f t="shared" si="1"/>
        <v>0</v>
      </c>
      <c r="I14" s="3"/>
      <c r="J14" s="3"/>
    </row>
    <row r="15" spans="1:10" ht="18.75" x14ac:dyDescent="0.25">
      <c r="A15" s="73"/>
      <c r="B15" s="77"/>
      <c r="C15" s="78"/>
      <c r="D15" s="78"/>
      <c r="E15" s="78"/>
      <c r="F15" s="79"/>
      <c r="G15" s="10">
        <f t="shared" si="2"/>
        <v>0</v>
      </c>
      <c r="H15" s="104">
        <f t="shared" si="1"/>
        <v>0</v>
      </c>
      <c r="I15" s="3"/>
      <c r="J15" s="3"/>
    </row>
    <row r="16" spans="1:10" ht="19.5" thickBot="1" x14ac:dyDescent="0.3">
      <c r="A16" s="80"/>
      <c r="B16" s="81"/>
      <c r="C16" s="82"/>
      <c r="D16" s="82"/>
      <c r="E16" s="82"/>
      <c r="F16" s="83"/>
      <c r="G16" s="72">
        <f t="shared" si="2"/>
        <v>0</v>
      </c>
      <c r="H16" s="104">
        <f t="shared" si="1"/>
        <v>0</v>
      </c>
      <c r="I16" s="3"/>
      <c r="J16" s="3"/>
    </row>
    <row r="17" spans="1:10" x14ac:dyDescent="0.2">
      <c r="A17" s="3"/>
      <c r="B17" s="3"/>
      <c r="C17" s="3"/>
      <c r="D17" s="3"/>
      <c r="E17" s="3"/>
      <c r="F17" s="3"/>
      <c r="G17" s="4"/>
      <c r="H17" s="7"/>
      <c r="I17" s="3"/>
      <c r="J17" s="3"/>
    </row>
    <row r="18" spans="1:10" ht="15.75" x14ac:dyDescent="0.25">
      <c r="A18" s="12" t="s">
        <v>25</v>
      </c>
      <c r="B18" s="3"/>
      <c r="C18" s="3"/>
      <c r="D18" s="3"/>
      <c r="E18" s="3"/>
      <c r="F18" s="3"/>
      <c r="G18" s="4"/>
      <c r="H18" s="7"/>
      <c r="I18" s="12" t="s">
        <v>34</v>
      </c>
      <c r="J18" s="3"/>
    </row>
    <row r="19" spans="1:10" ht="15.75" x14ac:dyDescent="0.25">
      <c r="A19" s="12"/>
      <c r="B19" s="3"/>
      <c r="C19" s="3"/>
      <c r="D19" s="3"/>
      <c r="E19" s="3"/>
      <c r="F19" s="3"/>
      <c r="G19" s="4"/>
      <c r="H19" s="7"/>
      <c r="I19" s="12"/>
      <c r="J19" s="3"/>
    </row>
    <row r="20" spans="1:10" x14ac:dyDescent="0.2">
      <c r="A20" s="3" t="s">
        <v>41</v>
      </c>
      <c r="B20" s="3"/>
      <c r="C20" s="3"/>
      <c r="D20" s="3"/>
      <c r="E20" s="3"/>
      <c r="F20" s="3"/>
      <c r="G20" s="4"/>
      <c r="H20" s="7"/>
      <c r="I20" s="18" t="s">
        <v>35</v>
      </c>
      <c r="J20" s="3"/>
    </row>
    <row r="21" spans="1:10" x14ac:dyDescent="0.2">
      <c r="A21" s="3" t="s">
        <v>92</v>
      </c>
      <c r="B21" s="3"/>
      <c r="C21" s="3"/>
      <c r="D21" s="3"/>
      <c r="E21" s="3"/>
      <c r="F21" s="3"/>
      <c r="G21" s="4"/>
      <c r="H21" s="7"/>
      <c r="I21" s="3" t="s">
        <v>37</v>
      </c>
      <c r="J21" s="3"/>
    </row>
    <row r="22" spans="1:10" x14ac:dyDescent="0.2">
      <c r="A22" s="3" t="s">
        <v>26</v>
      </c>
      <c r="B22" s="3"/>
      <c r="C22" s="3"/>
      <c r="D22" s="3"/>
      <c r="E22" s="3"/>
      <c r="F22" s="3"/>
      <c r="G22" s="4"/>
      <c r="H22" s="7"/>
      <c r="I22" s="3" t="s">
        <v>36</v>
      </c>
      <c r="J22" s="3"/>
    </row>
    <row r="23" spans="1:10" x14ac:dyDescent="0.2">
      <c r="A23" s="3" t="s">
        <v>27</v>
      </c>
      <c r="B23" s="3"/>
      <c r="C23" s="3"/>
      <c r="D23" s="3"/>
      <c r="E23" s="3"/>
      <c r="F23" s="3"/>
      <c r="G23" s="4"/>
      <c r="H23" s="7"/>
      <c r="I23" s="3"/>
      <c r="J23" s="3"/>
    </row>
    <row r="24" spans="1:10" x14ac:dyDescent="0.2">
      <c r="A24" s="3" t="s">
        <v>28</v>
      </c>
      <c r="B24" s="3"/>
      <c r="C24" s="3"/>
      <c r="D24" s="3"/>
      <c r="E24" s="3"/>
      <c r="F24" s="3"/>
      <c r="G24" s="4"/>
      <c r="H24" s="7"/>
      <c r="I24" s="18" t="s">
        <v>38</v>
      </c>
      <c r="J24" s="3"/>
    </row>
    <row r="25" spans="1:10" x14ac:dyDescent="0.2">
      <c r="A25" s="3" t="s">
        <v>29</v>
      </c>
      <c r="B25" s="3"/>
      <c r="C25" s="3"/>
      <c r="D25" s="3"/>
      <c r="E25" s="3"/>
      <c r="F25" s="3"/>
      <c r="G25" s="4"/>
      <c r="H25" s="7"/>
      <c r="I25" s="3" t="s">
        <v>39</v>
      </c>
      <c r="J25" s="3"/>
    </row>
    <row r="26" spans="1:10" x14ac:dyDescent="0.2">
      <c r="A26" s="3" t="s">
        <v>30</v>
      </c>
      <c r="B26" s="3"/>
      <c r="C26" s="3"/>
      <c r="D26" s="3"/>
      <c r="E26" s="3"/>
      <c r="F26" s="3"/>
      <c r="G26" s="4"/>
      <c r="H26" s="7"/>
      <c r="I26" s="3" t="s">
        <v>40</v>
      </c>
      <c r="J26" s="3"/>
    </row>
    <row r="27" spans="1:10" x14ac:dyDescent="0.2">
      <c r="A27" s="3" t="s">
        <v>31</v>
      </c>
      <c r="B27" s="3"/>
      <c r="C27" s="3"/>
      <c r="D27" s="3"/>
      <c r="E27" s="3"/>
      <c r="F27" s="3"/>
      <c r="G27" s="4"/>
      <c r="H27" s="7"/>
      <c r="I27" s="3" t="s">
        <v>42</v>
      </c>
      <c r="J27" s="3"/>
    </row>
    <row r="28" spans="1:10" x14ac:dyDescent="0.2">
      <c r="A28" s="3" t="s">
        <v>32</v>
      </c>
      <c r="B28" s="3"/>
      <c r="C28" s="3"/>
      <c r="D28" s="3"/>
      <c r="E28" s="3"/>
      <c r="F28" s="3"/>
      <c r="G28" s="4"/>
      <c r="H28" s="7"/>
      <c r="I28" s="3"/>
      <c r="J28" s="3"/>
    </row>
    <row r="29" spans="1:10" x14ac:dyDescent="0.2">
      <c r="A29" s="3" t="s">
        <v>33</v>
      </c>
      <c r="B29" s="3"/>
      <c r="C29" s="3"/>
      <c r="D29" s="3"/>
      <c r="E29" s="3"/>
      <c r="F29" s="3"/>
      <c r="G29" s="4"/>
      <c r="H29" s="7"/>
      <c r="I29" s="3"/>
      <c r="J29" s="3"/>
    </row>
    <row r="30" spans="1:10" x14ac:dyDescent="0.2">
      <c r="A30" s="3"/>
      <c r="B30" s="3"/>
      <c r="C30" s="3"/>
      <c r="D30" s="3"/>
      <c r="E30" s="3"/>
      <c r="F30" s="3"/>
      <c r="G30" s="4"/>
      <c r="H30" s="7"/>
      <c r="I30" s="3"/>
      <c r="J30" s="3"/>
    </row>
    <row r="31" spans="1:10" ht="15.75" x14ac:dyDescent="0.25">
      <c r="A31" s="5" t="s">
        <v>91</v>
      </c>
      <c r="B31" s="3"/>
      <c r="C31" s="3"/>
      <c r="D31" s="3"/>
      <c r="E31" s="3"/>
      <c r="F31" s="3"/>
      <c r="G31" s="4"/>
      <c r="H31" s="7"/>
      <c r="I31" s="3"/>
      <c r="J31" s="3"/>
    </row>
    <row r="32" spans="1:10" x14ac:dyDescent="0.2">
      <c r="A32" s="3"/>
      <c r="B32" s="3"/>
      <c r="C32" s="3"/>
      <c r="D32" s="3"/>
      <c r="E32" s="3"/>
      <c r="F32" s="3"/>
      <c r="G32" s="4"/>
      <c r="H32" s="7"/>
      <c r="I32" s="3"/>
      <c r="J32" s="3"/>
    </row>
  </sheetData>
  <sheetProtection algorithmName="SHA-512" hashValue="CbQiCRMCHYCz1nzVnlbDMsnWPss6dY2VfQUg78y/1Qv8ew26fv8cCvsQ3syPhOyycnPtqXbLcFXGkqnrdPWUjw==" saltValue="oawQ0pFp4jNk1FWzKeQd2Q==" spinCount="100000" sheet="1" objects="1" scenarios="1" selectLockedCells="1"/>
  <conditionalFormatting sqref="B5:B16">
    <cfRule type="colorScale" priority="5">
      <colorScale>
        <cfvo type="min"/>
        <cfvo type="percentile" val="50"/>
        <cfvo type="max"/>
        <color rgb="FFF2F2F3"/>
        <color rgb="FFCBCCCD"/>
        <color rgb="FFA5A6A8"/>
      </colorScale>
    </cfRule>
  </conditionalFormatting>
  <conditionalFormatting sqref="C5:C16">
    <cfRule type="colorScale" priority="4">
      <colorScale>
        <cfvo type="min"/>
        <cfvo type="percentile" val="50"/>
        <cfvo type="max"/>
        <color rgb="FFD8EAB4"/>
        <color rgb="FFB9DA78"/>
        <color rgb="FF9ACA3C"/>
      </colorScale>
    </cfRule>
  </conditionalFormatting>
  <conditionalFormatting sqref="D5:D16">
    <cfRule type="colorScale" priority="3">
      <colorScale>
        <cfvo type="min"/>
        <cfvo type="percentile" val="50"/>
        <cfvo type="max"/>
        <color rgb="FF7CEEE1"/>
        <color rgb="FF39E5D2"/>
        <color rgb="FF18BAA8"/>
      </colorScale>
    </cfRule>
  </conditionalFormatting>
  <conditionalFormatting sqref="E5:E16">
    <cfRule type="colorScale" priority="2">
      <colorScale>
        <cfvo type="min"/>
        <cfvo type="percentile" val="50"/>
        <cfvo type="max"/>
        <color rgb="FF69B8F3"/>
        <color rgb="FF2296EE"/>
        <color rgb="FF0E6EB6"/>
      </colorScale>
    </cfRule>
  </conditionalFormatting>
  <conditionalFormatting sqref="F5:F16">
    <cfRule type="colorScale" priority="1">
      <colorScale>
        <cfvo type="min"/>
        <cfvo type="percentile" val="50"/>
        <cfvo type="max"/>
        <color rgb="FFFCE4D4"/>
        <color rgb="FFF9B78B"/>
        <color rgb="FFF68A42"/>
      </colorScale>
    </cfRule>
  </conditionalFormatting>
  <dataValidations count="1">
    <dataValidation showDropDown="1" showInputMessage="1" showErrorMessage="1" sqref="G5:G16" xr:uid="{5F9F8171-D748-48A4-82CA-C6DCC302400F}"/>
  </dataValidations>
  <pageMargins left="0.70866141732283472" right="0.70866141732283472" top="0.78740157480314965" bottom="0.78740157480314965" header="0.31496062992125984" footer="0.31496062992125984"/>
  <pageSetup paperSize="9" scale="64" orientation="landscape" r:id="rId1"/>
  <drawing r:id="rId2"/>
  <legacyDrawing r:id="rId3"/>
  <extLst>
    <ext xmlns:x14="http://schemas.microsoft.com/office/spreadsheetml/2009/9/main" uri="{CCE6A557-97BC-4b89-ADB6-D9C93CAAB3DF}">
      <x14:dataValidations xmlns:xm="http://schemas.microsoft.com/office/excel/2006/main" count="1">
        <x14:dataValidation type="list" showDropDown="1" showInputMessage="1" showErrorMessage="1" xr:uid="{D79FCDE4-D1F9-463E-B5F4-335625945555}">
          <x14:formula1>
            <xm:f>Aux.table!$A$2:$A$8</xm:f>
          </x14:formula1>
          <xm:sqref>B5:F16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0016E-0EDA-4F29-85E6-9F5AB8AC7E36}">
  <sheetPr>
    <tabColor rgb="FF0070C0"/>
    <pageSetUpPr fitToPage="1"/>
  </sheetPr>
  <dimension ref="A1:T40"/>
  <sheetViews>
    <sheetView zoomScaleNormal="100" workbookViewId="0">
      <pane ySplit="6" topLeftCell="A27" activePane="bottomLeft" state="frozen"/>
      <selection activeCell="E9" sqref="E9:G9"/>
      <selection pane="bottomLeft" activeCell="D15" sqref="D15"/>
    </sheetView>
  </sheetViews>
  <sheetFormatPr defaultColWidth="11.5546875" defaultRowHeight="15" x14ac:dyDescent="0.2"/>
  <cols>
    <col min="1" max="1" width="24.6640625" customWidth="1"/>
    <col min="2" max="5" width="7.6640625" style="1" customWidth="1"/>
    <col min="6" max="8" width="9.88671875" style="1" customWidth="1"/>
    <col min="9" max="16" width="7.6640625" style="1" customWidth="1"/>
    <col min="17" max="19" width="9.88671875" style="1" customWidth="1"/>
    <col min="20" max="20" width="2.88671875" customWidth="1"/>
  </cols>
  <sheetData>
    <row r="1" spans="1:20" ht="20.25" x14ac:dyDescent="0.3">
      <c r="A1" s="2" t="s">
        <v>89</v>
      </c>
      <c r="B1" s="4"/>
      <c r="C1" s="4"/>
      <c r="D1" s="4"/>
      <c r="E1" s="4"/>
      <c r="F1" s="4"/>
      <c r="G1" s="4"/>
      <c r="H1" s="4"/>
      <c r="I1" s="4"/>
      <c r="J1" s="4"/>
      <c r="K1" s="4"/>
      <c r="L1" s="4"/>
      <c r="M1" s="4"/>
      <c r="N1" s="4"/>
      <c r="O1" s="4"/>
      <c r="P1" s="4"/>
      <c r="Q1" s="4"/>
      <c r="R1" s="4"/>
      <c r="S1" s="4"/>
      <c r="T1" s="3"/>
    </row>
    <row r="2" spans="1:20" ht="17.45" customHeight="1" x14ac:dyDescent="0.25">
      <c r="A2" s="5" t="s">
        <v>68</v>
      </c>
      <c r="B2" s="4"/>
      <c r="C2" s="4"/>
      <c r="D2" s="4"/>
      <c r="E2" s="4"/>
      <c r="F2" s="4"/>
      <c r="G2" s="4"/>
      <c r="H2" s="4"/>
      <c r="I2" s="4"/>
      <c r="J2" s="4"/>
      <c r="K2" s="4"/>
      <c r="L2" s="4"/>
      <c r="M2" s="4"/>
      <c r="N2" s="4"/>
      <c r="O2" s="4"/>
      <c r="P2" s="4"/>
      <c r="Q2" s="4"/>
      <c r="R2" s="4"/>
      <c r="S2" s="4"/>
      <c r="T2" s="3"/>
    </row>
    <row r="3" spans="1:20" ht="42" customHeight="1" thickBot="1" x14ac:dyDescent="0.25">
      <c r="A3" s="3"/>
      <c r="B3" s="4"/>
      <c r="C3" s="4"/>
      <c r="D3" s="4"/>
      <c r="E3" s="4"/>
      <c r="F3" s="4"/>
      <c r="G3" s="4"/>
      <c r="H3" s="4"/>
      <c r="I3" s="4"/>
      <c r="J3" s="4"/>
      <c r="K3" s="4"/>
      <c r="L3" s="4"/>
      <c r="M3" s="4"/>
      <c r="N3" s="4"/>
      <c r="O3" s="4"/>
      <c r="P3" s="4"/>
      <c r="Q3" s="4"/>
      <c r="R3" s="4"/>
      <c r="S3" s="4"/>
      <c r="T3" s="3"/>
    </row>
    <row r="4" spans="1:20" ht="18.75" x14ac:dyDescent="0.2">
      <c r="A4" s="59"/>
      <c r="B4" s="19" t="s">
        <v>0</v>
      </c>
      <c r="C4" s="20"/>
      <c r="D4" s="20"/>
      <c r="E4" s="21"/>
      <c r="F4" s="22" t="s">
        <v>1</v>
      </c>
      <c r="G4" s="22"/>
      <c r="H4" s="22"/>
      <c r="I4" s="23" t="s">
        <v>7</v>
      </c>
      <c r="J4" s="24"/>
      <c r="K4" s="24"/>
      <c r="L4" s="25"/>
      <c r="M4" s="26" t="s">
        <v>2</v>
      </c>
      <c r="N4" s="26"/>
      <c r="O4" s="26"/>
      <c r="P4" s="26"/>
      <c r="Q4" s="27" t="s">
        <v>3</v>
      </c>
      <c r="R4" s="28"/>
      <c r="S4" s="60"/>
      <c r="T4" s="3"/>
    </row>
    <row r="5" spans="1:20" s="41" customFormat="1" ht="49.9" customHeight="1" x14ac:dyDescent="0.2">
      <c r="A5" s="61"/>
      <c r="B5" s="107" t="s">
        <v>56</v>
      </c>
      <c r="C5" s="108"/>
      <c r="D5" s="108"/>
      <c r="E5" s="109"/>
      <c r="F5" s="110" t="s">
        <v>51</v>
      </c>
      <c r="G5" s="111"/>
      <c r="H5" s="112"/>
      <c r="I5" s="113" t="s">
        <v>57</v>
      </c>
      <c r="J5" s="114"/>
      <c r="K5" s="114"/>
      <c r="L5" s="115"/>
      <c r="M5" s="116" t="s">
        <v>52</v>
      </c>
      <c r="N5" s="117"/>
      <c r="O5" s="117"/>
      <c r="P5" s="118"/>
      <c r="Q5" s="119" t="s">
        <v>53</v>
      </c>
      <c r="R5" s="120"/>
      <c r="S5" s="121"/>
      <c r="T5" s="40"/>
    </row>
    <row r="6" spans="1:20" ht="129" customHeight="1" x14ac:dyDescent="0.2">
      <c r="A6" s="29" t="s">
        <v>5</v>
      </c>
      <c r="B6" s="35" t="s">
        <v>8</v>
      </c>
      <c r="C6" s="36" t="s">
        <v>9</v>
      </c>
      <c r="D6" s="36" t="s">
        <v>10</v>
      </c>
      <c r="E6" s="37" t="s">
        <v>11</v>
      </c>
      <c r="F6" s="38" t="s">
        <v>12</v>
      </c>
      <c r="G6" s="36" t="s">
        <v>13</v>
      </c>
      <c r="H6" s="39" t="s">
        <v>14</v>
      </c>
      <c r="I6" s="35" t="s">
        <v>15</v>
      </c>
      <c r="J6" s="36" t="s">
        <v>16</v>
      </c>
      <c r="K6" s="36" t="s">
        <v>17</v>
      </c>
      <c r="L6" s="37" t="s">
        <v>18</v>
      </c>
      <c r="M6" s="38" t="s">
        <v>19</v>
      </c>
      <c r="N6" s="36" t="s">
        <v>20</v>
      </c>
      <c r="O6" s="36" t="s">
        <v>21</v>
      </c>
      <c r="P6" s="39" t="s">
        <v>22</v>
      </c>
      <c r="Q6" s="35" t="s">
        <v>23</v>
      </c>
      <c r="R6" s="36" t="s">
        <v>101</v>
      </c>
      <c r="S6" s="62" t="s">
        <v>24</v>
      </c>
      <c r="T6" s="3"/>
    </row>
    <row r="7" spans="1:20" x14ac:dyDescent="0.2">
      <c r="A7" s="84"/>
      <c r="B7" s="85"/>
      <c r="C7" s="86"/>
      <c r="D7" s="86"/>
      <c r="E7" s="87"/>
      <c r="F7" s="85"/>
      <c r="G7" s="86"/>
      <c r="H7" s="88"/>
      <c r="I7" s="85"/>
      <c r="J7" s="86"/>
      <c r="K7" s="86"/>
      <c r="L7" s="87"/>
      <c r="M7" s="85"/>
      <c r="N7" s="86"/>
      <c r="O7" s="86"/>
      <c r="P7" s="87"/>
      <c r="Q7" s="85"/>
      <c r="R7" s="86"/>
      <c r="S7" s="89"/>
      <c r="T7" s="3"/>
    </row>
    <row r="8" spans="1:20" x14ac:dyDescent="0.2">
      <c r="A8" s="90"/>
      <c r="B8" s="91"/>
      <c r="C8" s="92"/>
      <c r="D8" s="92"/>
      <c r="E8" s="93"/>
      <c r="F8" s="91"/>
      <c r="G8" s="92"/>
      <c r="H8" s="94"/>
      <c r="I8" s="91"/>
      <c r="J8" s="92"/>
      <c r="K8" s="92"/>
      <c r="L8" s="93"/>
      <c r="M8" s="91"/>
      <c r="N8" s="92"/>
      <c r="O8" s="92"/>
      <c r="P8" s="94"/>
      <c r="Q8" s="91"/>
      <c r="R8" s="92"/>
      <c r="S8" s="95"/>
      <c r="T8" s="3"/>
    </row>
    <row r="9" spans="1:20" x14ac:dyDescent="0.2">
      <c r="A9" s="90"/>
      <c r="B9" s="91"/>
      <c r="C9" s="92"/>
      <c r="D9" s="92"/>
      <c r="E9" s="93"/>
      <c r="F9" s="91"/>
      <c r="G9" s="92"/>
      <c r="H9" s="94"/>
      <c r="I9" s="91"/>
      <c r="J9" s="92"/>
      <c r="K9" s="92"/>
      <c r="L9" s="93"/>
      <c r="M9" s="91"/>
      <c r="N9" s="92"/>
      <c r="O9" s="92"/>
      <c r="P9" s="94"/>
      <c r="Q9" s="91"/>
      <c r="R9" s="92"/>
      <c r="S9" s="95"/>
      <c r="T9" s="3"/>
    </row>
    <row r="10" spans="1:20" x14ac:dyDescent="0.2">
      <c r="A10" s="90"/>
      <c r="B10" s="91"/>
      <c r="C10" s="92"/>
      <c r="D10" s="92"/>
      <c r="E10" s="93"/>
      <c r="F10" s="91"/>
      <c r="G10" s="92"/>
      <c r="H10" s="94"/>
      <c r="I10" s="91"/>
      <c r="J10" s="92"/>
      <c r="K10" s="92"/>
      <c r="L10" s="93"/>
      <c r="M10" s="91"/>
      <c r="N10" s="92"/>
      <c r="O10" s="92"/>
      <c r="P10" s="94"/>
      <c r="Q10" s="91"/>
      <c r="R10" s="92"/>
      <c r="S10" s="95"/>
      <c r="T10" s="3"/>
    </row>
    <row r="11" spans="1:20" x14ac:dyDescent="0.2">
      <c r="A11" s="90"/>
      <c r="B11" s="91"/>
      <c r="C11" s="92"/>
      <c r="D11" s="92"/>
      <c r="E11" s="93"/>
      <c r="F11" s="96"/>
      <c r="G11" s="92"/>
      <c r="H11" s="94"/>
      <c r="I11" s="91"/>
      <c r="J11" s="92"/>
      <c r="K11" s="92"/>
      <c r="L11" s="93"/>
      <c r="M11" s="96"/>
      <c r="N11" s="92"/>
      <c r="O11" s="92"/>
      <c r="P11" s="94"/>
      <c r="Q11" s="91"/>
      <c r="R11" s="92"/>
      <c r="S11" s="95"/>
      <c r="T11" s="3"/>
    </row>
    <row r="12" spans="1:20" x14ac:dyDescent="0.2">
      <c r="A12" s="90"/>
      <c r="B12" s="91"/>
      <c r="C12" s="92"/>
      <c r="D12" s="92"/>
      <c r="E12" s="93"/>
      <c r="F12" s="96"/>
      <c r="G12" s="92"/>
      <c r="H12" s="94"/>
      <c r="I12" s="91"/>
      <c r="J12" s="92"/>
      <c r="K12" s="92"/>
      <c r="L12" s="93"/>
      <c r="M12" s="96"/>
      <c r="N12" s="92"/>
      <c r="O12" s="92"/>
      <c r="P12" s="94"/>
      <c r="Q12" s="91"/>
      <c r="R12" s="92"/>
      <c r="S12" s="95"/>
      <c r="T12" s="3"/>
    </row>
    <row r="13" spans="1:20" x14ac:dyDescent="0.2">
      <c r="A13" s="90"/>
      <c r="B13" s="91"/>
      <c r="C13" s="92"/>
      <c r="D13" s="92"/>
      <c r="E13" s="93"/>
      <c r="F13" s="96"/>
      <c r="G13" s="92"/>
      <c r="H13" s="94"/>
      <c r="I13" s="91"/>
      <c r="J13" s="92"/>
      <c r="K13" s="92"/>
      <c r="L13" s="93"/>
      <c r="M13" s="96"/>
      <c r="N13" s="92"/>
      <c r="O13" s="92"/>
      <c r="P13" s="94"/>
      <c r="Q13" s="91"/>
      <c r="R13" s="92"/>
      <c r="S13" s="95"/>
      <c r="T13" s="3"/>
    </row>
    <row r="14" spans="1:20" x14ac:dyDescent="0.2">
      <c r="A14" s="90"/>
      <c r="B14" s="91"/>
      <c r="C14" s="92"/>
      <c r="D14" s="92"/>
      <c r="E14" s="93"/>
      <c r="F14" s="96"/>
      <c r="G14" s="92"/>
      <c r="H14" s="94"/>
      <c r="I14" s="91"/>
      <c r="J14" s="92"/>
      <c r="K14" s="92"/>
      <c r="L14" s="93"/>
      <c r="M14" s="96"/>
      <c r="N14" s="92"/>
      <c r="O14" s="92"/>
      <c r="P14" s="94"/>
      <c r="Q14" s="91"/>
      <c r="R14" s="92"/>
      <c r="S14" s="95"/>
      <c r="T14" s="3"/>
    </row>
    <row r="15" spans="1:20" x14ac:dyDescent="0.2">
      <c r="A15" s="90"/>
      <c r="B15" s="91"/>
      <c r="C15" s="92"/>
      <c r="D15" s="92"/>
      <c r="E15" s="93"/>
      <c r="F15" s="96"/>
      <c r="G15" s="92"/>
      <c r="H15" s="94"/>
      <c r="I15" s="91"/>
      <c r="J15" s="92"/>
      <c r="K15" s="92"/>
      <c r="L15" s="93"/>
      <c r="M15" s="96"/>
      <c r="N15" s="92"/>
      <c r="O15" s="92"/>
      <c r="P15" s="94"/>
      <c r="Q15" s="91"/>
      <c r="R15" s="92"/>
      <c r="S15" s="95"/>
      <c r="T15" s="3"/>
    </row>
    <row r="16" spans="1:20" x14ac:dyDescent="0.2">
      <c r="A16" s="90"/>
      <c r="B16" s="91"/>
      <c r="C16" s="92"/>
      <c r="D16" s="92"/>
      <c r="E16" s="93"/>
      <c r="F16" s="96"/>
      <c r="G16" s="92"/>
      <c r="H16" s="94"/>
      <c r="I16" s="91"/>
      <c r="J16" s="92"/>
      <c r="K16" s="92"/>
      <c r="L16" s="93"/>
      <c r="M16" s="96"/>
      <c r="N16" s="92"/>
      <c r="O16" s="92"/>
      <c r="P16" s="94"/>
      <c r="Q16" s="91"/>
      <c r="R16" s="92"/>
      <c r="S16" s="95"/>
      <c r="T16" s="3"/>
    </row>
    <row r="17" spans="1:20" x14ac:dyDescent="0.2">
      <c r="A17" s="90"/>
      <c r="B17" s="91"/>
      <c r="C17" s="92"/>
      <c r="D17" s="92"/>
      <c r="E17" s="93"/>
      <c r="F17" s="96"/>
      <c r="G17" s="92"/>
      <c r="H17" s="94"/>
      <c r="I17" s="91"/>
      <c r="J17" s="92"/>
      <c r="K17" s="92"/>
      <c r="L17" s="93"/>
      <c r="M17" s="96"/>
      <c r="N17" s="92"/>
      <c r="O17" s="92"/>
      <c r="P17" s="94"/>
      <c r="Q17" s="91"/>
      <c r="R17" s="92"/>
      <c r="S17" s="95"/>
      <c r="T17" s="3"/>
    </row>
    <row r="18" spans="1:20" x14ac:dyDescent="0.2">
      <c r="A18" s="97"/>
      <c r="B18" s="98"/>
      <c r="C18" s="99"/>
      <c r="D18" s="99"/>
      <c r="E18" s="100"/>
      <c r="F18" s="101"/>
      <c r="G18" s="99"/>
      <c r="H18" s="102"/>
      <c r="I18" s="98"/>
      <c r="J18" s="99"/>
      <c r="K18" s="99"/>
      <c r="L18" s="100"/>
      <c r="M18" s="101"/>
      <c r="N18" s="99"/>
      <c r="O18" s="99"/>
      <c r="P18" s="102"/>
      <c r="Q18" s="98"/>
      <c r="R18" s="99"/>
      <c r="S18" s="103"/>
      <c r="T18" s="3"/>
    </row>
    <row r="19" spans="1:20" x14ac:dyDescent="0.2">
      <c r="A19" s="63" t="s">
        <v>54</v>
      </c>
      <c r="B19" s="32">
        <f>COUNTIFS(B$7:B$18,"y",$A$7:$A$18,"&lt;&gt;")</f>
        <v>0</v>
      </c>
      <c r="C19" s="30">
        <f t="shared" ref="C19:S19" si="0">COUNTIFS(C$7:C$18,"y",$A$7:$A$18,"&lt;&gt;")</f>
        <v>0</v>
      </c>
      <c r="D19" s="30">
        <f t="shared" si="0"/>
        <v>0</v>
      </c>
      <c r="E19" s="34">
        <f t="shared" si="0"/>
        <v>0</v>
      </c>
      <c r="F19" s="32">
        <f t="shared" si="0"/>
        <v>0</v>
      </c>
      <c r="G19" s="30">
        <f t="shared" si="0"/>
        <v>0</v>
      </c>
      <c r="H19" s="31">
        <f t="shared" si="0"/>
        <v>0</v>
      </c>
      <c r="I19" s="33">
        <f t="shared" si="0"/>
        <v>0</v>
      </c>
      <c r="J19" s="30">
        <f t="shared" si="0"/>
        <v>0</v>
      </c>
      <c r="K19" s="30">
        <f t="shared" si="0"/>
        <v>0</v>
      </c>
      <c r="L19" s="34">
        <f t="shared" si="0"/>
        <v>0</v>
      </c>
      <c r="M19" s="32">
        <f t="shared" si="0"/>
        <v>0</v>
      </c>
      <c r="N19" s="30">
        <f t="shared" si="0"/>
        <v>0</v>
      </c>
      <c r="O19" s="30">
        <f t="shared" si="0"/>
        <v>0</v>
      </c>
      <c r="P19" s="31">
        <f t="shared" si="0"/>
        <v>0</v>
      </c>
      <c r="Q19" s="33">
        <f t="shared" si="0"/>
        <v>0</v>
      </c>
      <c r="R19" s="30">
        <f t="shared" si="0"/>
        <v>0</v>
      </c>
      <c r="S19" s="64">
        <f t="shared" si="0"/>
        <v>0</v>
      </c>
      <c r="T19" s="3"/>
    </row>
    <row r="20" spans="1:20" ht="15.75" thickBot="1" x14ac:dyDescent="0.25">
      <c r="A20" s="65" t="s">
        <v>55</v>
      </c>
      <c r="B20" s="66">
        <f t="shared" ref="B20:S20" si="1">COUNTIFS(B$7:B$18,"n",$A$7:$A$18,"&lt;&gt;")</f>
        <v>0</v>
      </c>
      <c r="C20" s="67">
        <f t="shared" si="1"/>
        <v>0</v>
      </c>
      <c r="D20" s="67">
        <f t="shared" si="1"/>
        <v>0</v>
      </c>
      <c r="E20" s="68">
        <f t="shared" si="1"/>
        <v>0</v>
      </c>
      <c r="F20" s="66">
        <f t="shared" si="1"/>
        <v>0</v>
      </c>
      <c r="G20" s="67">
        <f t="shared" si="1"/>
        <v>0</v>
      </c>
      <c r="H20" s="69">
        <f t="shared" si="1"/>
        <v>0</v>
      </c>
      <c r="I20" s="70">
        <f t="shared" si="1"/>
        <v>0</v>
      </c>
      <c r="J20" s="67">
        <f t="shared" si="1"/>
        <v>0</v>
      </c>
      <c r="K20" s="67">
        <f t="shared" si="1"/>
        <v>0</v>
      </c>
      <c r="L20" s="68">
        <f t="shared" si="1"/>
        <v>0</v>
      </c>
      <c r="M20" s="66">
        <f t="shared" si="1"/>
        <v>0</v>
      </c>
      <c r="N20" s="67">
        <f t="shared" si="1"/>
        <v>0</v>
      </c>
      <c r="O20" s="67">
        <f t="shared" si="1"/>
        <v>0</v>
      </c>
      <c r="P20" s="69">
        <f t="shared" si="1"/>
        <v>0</v>
      </c>
      <c r="Q20" s="70">
        <f t="shared" si="1"/>
        <v>0</v>
      </c>
      <c r="R20" s="67">
        <f t="shared" si="1"/>
        <v>0</v>
      </c>
      <c r="S20" s="71">
        <f t="shared" si="1"/>
        <v>0</v>
      </c>
      <c r="T20" s="3"/>
    </row>
    <row r="21" spans="1:20" x14ac:dyDescent="0.2">
      <c r="A21" s="3"/>
      <c r="B21" s="4"/>
      <c r="C21" s="4"/>
      <c r="D21" s="4"/>
      <c r="E21" s="4"/>
      <c r="F21" s="4"/>
      <c r="G21" s="4"/>
      <c r="H21" s="4"/>
      <c r="I21" s="4"/>
      <c r="J21" s="4"/>
      <c r="K21" s="4"/>
      <c r="L21" s="4"/>
      <c r="M21" s="4"/>
      <c r="N21" s="4"/>
      <c r="O21" s="4"/>
      <c r="P21" s="4"/>
      <c r="Q21" s="4"/>
      <c r="R21" s="4"/>
      <c r="S21" s="4"/>
      <c r="T21" s="3"/>
    </row>
    <row r="22" spans="1:20" x14ac:dyDescent="0.2">
      <c r="A22" s="3"/>
      <c r="B22" s="4"/>
      <c r="C22" s="4"/>
      <c r="D22" s="4"/>
      <c r="E22" s="4"/>
      <c r="F22" s="4"/>
      <c r="G22" s="4"/>
      <c r="H22" s="4"/>
      <c r="I22" s="4"/>
      <c r="J22" s="4"/>
      <c r="K22" s="4"/>
      <c r="L22" s="4"/>
      <c r="M22" s="4"/>
      <c r="N22" s="4"/>
      <c r="O22" s="4"/>
      <c r="P22" s="4"/>
      <c r="Q22" s="4"/>
      <c r="R22" s="4"/>
      <c r="S22" s="4"/>
      <c r="T22" s="3"/>
    </row>
    <row r="23" spans="1:20" x14ac:dyDescent="0.2">
      <c r="A23" s="3"/>
      <c r="B23" s="4"/>
      <c r="C23" s="4"/>
      <c r="D23" s="4"/>
      <c r="E23" s="4"/>
      <c r="F23" s="4"/>
      <c r="G23" s="4"/>
      <c r="H23" s="4"/>
      <c r="I23" s="4"/>
      <c r="J23" s="4"/>
      <c r="K23" s="4"/>
      <c r="L23" s="4"/>
      <c r="M23" s="4"/>
      <c r="N23" s="4"/>
      <c r="O23" s="4"/>
      <c r="P23" s="4"/>
      <c r="Q23" s="4"/>
      <c r="R23" s="4"/>
      <c r="S23" s="4"/>
      <c r="T23" s="3"/>
    </row>
    <row r="24" spans="1:20" x14ac:dyDescent="0.2">
      <c r="A24" s="3"/>
      <c r="B24" s="4"/>
      <c r="C24" s="4"/>
      <c r="D24" s="4"/>
      <c r="E24" s="4"/>
      <c r="F24" s="4"/>
      <c r="G24" s="4"/>
      <c r="H24" s="4"/>
      <c r="I24" s="4"/>
      <c r="J24" s="4"/>
      <c r="K24" s="4"/>
      <c r="L24" s="4"/>
      <c r="M24" s="4"/>
      <c r="N24" s="4"/>
      <c r="O24" s="4"/>
      <c r="P24" s="4"/>
      <c r="Q24" s="4"/>
      <c r="R24" s="4"/>
      <c r="S24" s="4"/>
      <c r="T24" s="3"/>
    </row>
    <row r="25" spans="1:20" x14ac:dyDescent="0.2">
      <c r="A25" s="3"/>
      <c r="B25" s="4"/>
      <c r="C25" s="4"/>
      <c r="D25" s="4"/>
      <c r="E25" s="4"/>
      <c r="F25" s="4"/>
      <c r="G25" s="4"/>
      <c r="H25" s="4"/>
      <c r="I25" s="4"/>
      <c r="J25" s="4"/>
      <c r="K25" s="4"/>
      <c r="L25" s="4"/>
      <c r="M25" s="4"/>
      <c r="N25" s="4"/>
      <c r="O25" s="4"/>
      <c r="P25" s="4"/>
      <c r="Q25" s="4"/>
      <c r="R25" s="4"/>
      <c r="S25" s="4"/>
      <c r="T25" s="3"/>
    </row>
    <row r="26" spans="1:20" x14ac:dyDescent="0.2">
      <c r="A26" s="3"/>
      <c r="B26" s="4"/>
      <c r="C26" s="4"/>
      <c r="D26" s="4"/>
      <c r="E26" s="4"/>
      <c r="F26" s="4"/>
      <c r="G26" s="4"/>
      <c r="H26" s="4"/>
      <c r="I26" s="4"/>
      <c r="J26" s="4"/>
      <c r="K26" s="4"/>
      <c r="L26" s="4"/>
      <c r="M26" s="4"/>
      <c r="N26" s="4"/>
      <c r="O26" s="4"/>
      <c r="P26" s="4"/>
      <c r="Q26" s="4"/>
      <c r="R26" s="4"/>
      <c r="S26" s="4"/>
      <c r="T26" s="3"/>
    </row>
    <row r="27" spans="1:20" x14ac:dyDescent="0.2">
      <c r="A27" s="3"/>
      <c r="B27" s="4"/>
      <c r="C27" s="4"/>
      <c r="D27" s="4"/>
      <c r="E27" s="4"/>
      <c r="F27" s="4"/>
      <c r="G27" s="4"/>
      <c r="H27" s="4"/>
      <c r="I27" s="4"/>
      <c r="J27" s="4"/>
      <c r="K27" s="4"/>
      <c r="L27" s="4"/>
      <c r="M27" s="4"/>
      <c r="N27" s="4"/>
      <c r="O27" s="4"/>
      <c r="P27" s="4"/>
      <c r="Q27" s="4"/>
      <c r="R27" s="4"/>
      <c r="S27" s="4"/>
      <c r="T27" s="3"/>
    </row>
    <row r="28" spans="1:20" x14ac:dyDescent="0.2">
      <c r="A28" s="3"/>
      <c r="B28" s="4"/>
      <c r="C28" s="4"/>
      <c r="D28" s="4"/>
      <c r="E28" s="4"/>
      <c r="F28" s="4"/>
      <c r="G28" s="4"/>
      <c r="H28" s="4"/>
      <c r="I28" s="4"/>
      <c r="J28" s="4"/>
      <c r="K28" s="4"/>
      <c r="L28" s="4"/>
      <c r="M28" s="4"/>
      <c r="N28" s="4"/>
      <c r="O28" s="4"/>
      <c r="P28" s="4"/>
      <c r="Q28" s="4"/>
      <c r="R28" s="4"/>
      <c r="S28" s="4"/>
      <c r="T28" s="3"/>
    </row>
    <row r="29" spans="1:20" x14ac:dyDescent="0.2">
      <c r="A29" s="3"/>
      <c r="B29" s="4"/>
      <c r="C29" s="4"/>
      <c r="D29" s="4"/>
      <c r="E29" s="4"/>
      <c r="F29" s="4"/>
      <c r="G29" s="4"/>
      <c r="H29" s="4"/>
      <c r="I29" s="4"/>
      <c r="J29" s="4"/>
      <c r="K29" s="4"/>
      <c r="L29" s="4"/>
      <c r="M29" s="4"/>
      <c r="N29" s="4"/>
      <c r="O29" s="4"/>
      <c r="P29" s="4"/>
      <c r="Q29" s="4"/>
      <c r="R29" s="4"/>
      <c r="S29" s="4"/>
      <c r="T29" s="3"/>
    </row>
    <row r="30" spans="1:20" x14ac:dyDescent="0.2">
      <c r="A30" s="3"/>
      <c r="B30" s="4"/>
      <c r="C30" s="4"/>
      <c r="D30" s="4"/>
      <c r="E30" s="4"/>
      <c r="F30" s="4"/>
      <c r="G30" s="4"/>
      <c r="H30" s="4"/>
      <c r="I30" s="4"/>
      <c r="J30" s="4"/>
      <c r="K30" s="4"/>
      <c r="L30" s="4"/>
      <c r="M30" s="4"/>
      <c r="N30" s="4"/>
      <c r="O30" s="4"/>
      <c r="P30" s="4"/>
      <c r="Q30" s="4"/>
      <c r="R30" s="4"/>
      <c r="S30" s="4"/>
      <c r="T30" s="3"/>
    </row>
    <row r="31" spans="1:20" x14ac:dyDescent="0.2">
      <c r="A31" s="3"/>
      <c r="B31" s="4"/>
      <c r="C31" s="4"/>
      <c r="D31" s="4"/>
      <c r="E31" s="4"/>
      <c r="F31" s="4"/>
      <c r="G31" s="4"/>
      <c r="H31" s="4"/>
      <c r="I31" s="4"/>
      <c r="J31" s="4"/>
      <c r="K31" s="4"/>
      <c r="L31" s="4"/>
      <c r="M31" s="4"/>
      <c r="N31" s="4"/>
      <c r="O31" s="4"/>
      <c r="P31" s="4"/>
      <c r="Q31" s="4"/>
      <c r="R31" s="4"/>
      <c r="S31" s="4"/>
      <c r="T31" s="3"/>
    </row>
    <row r="32" spans="1:20" x14ac:dyDescent="0.2">
      <c r="A32" s="3"/>
      <c r="B32" s="4"/>
      <c r="C32" s="4"/>
      <c r="D32" s="4"/>
      <c r="E32" s="4"/>
      <c r="F32" s="4"/>
      <c r="G32" s="4"/>
      <c r="H32" s="4"/>
      <c r="I32" s="4"/>
      <c r="J32" s="4"/>
      <c r="K32" s="4"/>
      <c r="L32" s="4"/>
      <c r="M32" s="4"/>
      <c r="N32" s="4"/>
      <c r="O32" s="4"/>
      <c r="P32" s="4"/>
      <c r="Q32" s="4"/>
      <c r="R32" s="4"/>
      <c r="S32" s="4"/>
      <c r="T32" s="3"/>
    </row>
    <row r="33" spans="1:20" x14ac:dyDescent="0.2">
      <c r="A33" s="3"/>
      <c r="B33" s="4"/>
      <c r="C33" s="4"/>
      <c r="D33" s="4"/>
      <c r="E33" s="4"/>
      <c r="F33" s="4"/>
      <c r="G33" s="4"/>
      <c r="H33" s="4"/>
      <c r="I33" s="4"/>
      <c r="J33" s="4"/>
      <c r="K33" s="4"/>
      <c r="L33" s="4"/>
      <c r="M33" s="4"/>
      <c r="N33" s="4"/>
      <c r="O33" s="4"/>
      <c r="P33" s="4"/>
      <c r="Q33" s="4"/>
      <c r="R33" s="4"/>
      <c r="S33" s="4"/>
      <c r="T33" s="3"/>
    </row>
    <row r="34" spans="1:20" x14ac:dyDescent="0.2">
      <c r="A34" s="3"/>
      <c r="B34" s="4"/>
      <c r="C34" s="4"/>
      <c r="D34" s="4"/>
      <c r="E34" s="4"/>
      <c r="F34" s="4"/>
      <c r="G34" s="4"/>
      <c r="H34" s="4"/>
      <c r="I34" s="4"/>
      <c r="J34" s="4"/>
      <c r="K34" s="4"/>
      <c r="L34" s="4"/>
      <c r="M34" s="4"/>
      <c r="N34" s="4"/>
      <c r="O34" s="4"/>
      <c r="P34" s="4"/>
      <c r="Q34" s="4"/>
      <c r="R34" s="4"/>
      <c r="S34" s="4"/>
      <c r="T34" s="3"/>
    </row>
    <row r="35" spans="1:20" ht="15.75" x14ac:dyDescent="0.25">
      <c r="A35" s="12" t="s">
        <v>25</v>
      </c>
      <c r="B35" s="4"/>
      <c r="C35" s="4"/>
      <c r="D35" s="4"/>
      <c r="E35" s="4"/>
      <c r="F35" s="4"/>
      <c r="G35" s="4"/>
      <c r="H35" s="4"/>
      <c r="I35" s="44" t="s">
        <v>74</v>
      </c>
      <c r="J35" s="4"/>
      <c r="K35" s="4"/>
      <c r="L35" s="4"/>
      <c r="M35" s="4"/>
      <c r="N35" s="4"/>
      <c r="O35" s="4"/>
      <c r="P35" s="4"/>
      <c r="Q35" s="4"/>
      <c r="R35" s="4"/>
      <c r="S35" s="4"/>
      <c r="T35" s="3"/>
    </row>
    <row r="36" spans="1:20" x14ac:dyDescent="0.2">
      <c r="A36" s="3" t="s">
        <v>58</v>
      </c>
      <c r="B36" s="4"/>
      <c r="C36" s="4"/>
      <c r="D36" s="4"/>
      <c r="E36" s="4"/>
      <c r="F36" s="4"/>
      <c r="G36" s="4"/>
      <c r="H36" s="4"/>
      <c r="I36" s="7" t="s">
        <v>75</v>
      </c>
      <c r="J36" s="4"/>
      <c r="K36" s="4"/>
      <c r="L36" s="4"/>
      <c r="M36" s="4"/>
      <c r="N36" s="4"/>
      <c r="O36" s="4"/>
      <c r="P36" s="4"/>
      <c r="Q36" s="4"/>
      <c r="R36" s="4"/>
      <c r="S36" s="4"/>
      <c r="T36" s="3"/>
    </row>
    <row r="37" spans="1:20" x14ac:dyDescent="0.2">
      <c r="A37" s="3" t="s">
        <v>59</v>
      </c>
      <c r="B37" s="4"/>
      <c r="C37" s="4"/>
      <c r="D37" s="4"/>
      <c r="E37" s="4"/>
      <c r="F37" s="4"/>
      <c r="G37" s="4"/>
      <c r="H37" s="4"/>
      <c r="I37" s="7" t="s">
        <v>76</v>
      </c>
      <c r="J37" s="4"/>
      <c r="K37" s="4"/>
      <c r="L37" s="4"/>
      <c r="M37" s="4"/>
      <c r="N37" s="4"/>
      <c r="O37" s="4"/>
      <c r="P37" s="4"/>
      <c r="Q37" s="4"/>
      <c r="R37" s="4"/>
      <c r="S37" s="4"/>
      <c r="T37" s="3"/>
    </row>
    <row r="38" spans="1:20" x14ac:dyDescent="0.2">
      <c r="A38" s="3" t="s">
        <v>85</v>
      </c>
      <c r="B38" s="4"/>
      <c r="C38" s="4"/>
      <c r="D38" s="4"/>
      <c r="E38" s="4"/>
      <c r="F38" s="4"/>
      <c r="G38" s="4"/>
      <c r="H38" s="4"/>
      <c r="I38" s="4"/>
      <c r="J38" s="4"/>
      <c r="K38" s="4"/>
      <c r="L38" s="4"/>
      <c r="M38" s="4"/>
      <c r="N38" s="4"/>
      <c r="O38" s="4"/>
      <c r="P38" s="4"/>
      <c r="Q38" s="4"/>
      <c r="R38" s="4"/>
      <c r="S38" s="4"/>
      <c r="T38" s="3"/>
    </row>
    <row r="39" spans="1:20" x14ac:dyDescent="0.2">
      <c r="A39" s="3" t="s">
        <v>60</v>
      </c>
      <c r="B39" s="4"/>
      <c r="C39" s="4"/>
      <c r="D39" s="4"/>
      <c r="E39" s="4"/>
      <c r="F39" s="4"/>
      <c r="G39" s="4"/>
      <c r="H39" s="4"/>
      <c r="I39" s="4"/>
      <c r="J39" s="4"/>
      <c r="K39" s="4"/>
      <c r="L39" s="4"/>
      <c r="M39" s="4"/>
      <c r="N39" s="4"/>
      <c r="O39" s="4"/>
      <c r="P39" s="4"/>
      <c r="Q39" s="4"/>
      <c r="R39" s="4"/>
      <c r="S39" s="4"/>
      <c r="T39" s="3"/>
    </row>
    <row r="40" spans="1:20" x14ac:dyDescent="0.2">
      <c r="A40" s="3"/>
      <c r="B40" s="4"/>
      <c r="C40" s="4"/>
      <c r="D40" s="4"/>
      <c r="E40" s="4"/>
      <c r="F40" s="4"/>
      <c r="G40" s="4"/>
      <c r="H40" s="4"/>
      <c r="I40" s="4"/>
      <c r="J40" s="4"/>
      <c r="K40" s="4"/>
      <c r="L40" s="4"/>
      <c r="M40" s="4"/>
      <c r="N40" s="4"/>
      <c r="O40" s="4"/>
      <c r="P40" s="4"/>
      <c r="Q40" s="4"/>
      <c r="R40" s="4"/>
      <c r="S40" s="4"/>
      <c r="T40" s="3"/>
    </row>
  </sheetData>
  <sheetProtection algorithmName="SHA-512" hashValue="Rlk2fTB1jK7xT8+4jY1dvpyGuF+fdM7jaHHsuYG7pdoJzZ6bxvnvXGnOcSq4NFb9aci9J1oy60k8SSoY8+yA3A==" saltValue="v+BG0xTNI6WckZ96mgNPgw==" spinCount="100000" sheet="1" objects="1" scenarios="1" selectLockedCells="1"/>
  <mergeCells count="5">
    <mergeCell ref="B5:E5"/>
    <mergeCell ref="F5:H5"/>
    <mergeCell ref="I5:L5"/>
    <mergeCell ref="M5:P5"/>
    <mergeCell ref="Q5:S5"/>
  </mergeCells>
  <conditionalFormatting sqref="B7:E18">
    <cfRule type="expression" dxfId="4" priority="1">
      <formula>AND($A7&lt;&gt;"",B7="")</formula>
    </cfRule>
  </conditionalFormatting>
  <conditionalFormatting sqref="F7:H18">
    <cfRule type="expression" dxfId="3" priority="2">
      <formula>AND($A7&lt;&gt;"",F7="")</formula>
    </cfRule>
  </conditionalFormatting>
  <conditionalFormatting sqref="I7:L18">
    <cfRule type="expression" dxfId="2" priority="4">
      <formula>AND($A7&lt;&gt;"",I7="")</formula>
    </cfRule>
  </conditionalFormatting>
  <conditionalFormatting sqref="M7:P18">
    <cfRule type="expression" dxfId="1" priority="5">
      <formula>AND($A7&lt;&gt;"",M7="")</formula>
    </cfRule>
  </conditionalFormatting>
  <conditionalFormatting sqref="Q7:S18">
    <cfRule type="expression" dxfId="0" priority="6">
      <formula>AND($A7&lt;&gt;"",Q7="")</formula>
    </cfRule>
  </conditionalFormatting>
  <pageMargins left="0.70866141732283472" right="0.70866141732283472" top="0.78740157480314965" bottom="0.78740157480314965" header="0.31496062992125984" footer="0.31496062992125984"/>
  <pageSetup paperSize="9" scale="6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B932513-1AE3-4606-B8D4-F79B95857C9F}">
          <x14:formula1>
            <xm:f>Aux.table!$A$10:$A$11</xm:f>
          </x14:formula1>
          <xm:sqref>B7:S18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17E90-2F03-44A2-92EF-58AB2350390D}">
  <sheetPr>
    <tabColor rgb="FF84AAB0"/>
    <pageSetUpPr fitToPage="1"/>
  </sheetPr>
  <dimension ref="A1:H13"/>
  <sheetViews>
    <sheetView workbookViewId="0">
      <selection activeCell="C7" sqref="C7"/>
    </sheetView>
  </sheetViews>
  <sheetFormatPr defaultColWidth="11.5546875" defaultRowHeight="15" x14ac:dyDescent="0.2"/>
  <cols>
    <col min="1" max="1" width="0.5546875" customWidth="1"/>
    <col min="2" max="3" width="38.6640625" customWidth="1"/>
    <col min="4" max="5" width="19.6640625" customWidth="1"/>
    <col min="6" max="7" width="38.6640625" customWidth="1"/>
  </cols>
  <sheetData>
    <row r="1" spans="1:8" ht="20.25" x14ac:dyDescent="0.3">
      <c r="A1" s="3"/>
      <c r="B1" s="57" t="s">
        <v>93</v>
      </c>
      <c r="C1" s="3"/>
      <c r="D1" s="3"/>
      <c r="E1" s="3"/>
      <c r="F1" s="3"/>
      <c r="G1" s="3"/>
    </row>
    <row r="2" spans="1:8" ht="15" customHeight="1" x14ac:dyDescent="0.25">
      <c r="A2" s="3"/>
      <c r="B2" s="5" t="s">
        <v>67</v>
      </c>
      <c r="C2" s="3"/>
      <c r="D2" s="3"/>
      <c r="E2" s="3"/>
      <c r="F2" s="3"/>
      <c r="G2" s="3"/>
    </row>
    <row r="3" spans="1:8" ht="56.45" customHeight="1" thickBot="1" x14ac:dyDescent="0.25">
      <c r="A3" s="3"/>
      <c r="B3" s="3"/>
      <c r="C3" s="3"/>
      <c r="D3" s="3"/>
      <c r="E3" s="3"/>
      <c r="F3" s="3"/>
      <c r="G3" s="3"/>
    </row>
    <row r="4" spans="1:8" ht="15.75" x14ac:dyDescent="0.2">
      <c r="A4" s="3"/>
      <c r="B4" s="45" t="s">
        <v>61</v>
      </c>
      <c r="C4" s="46" t="s">
        <v>62</v>
      </c>
      <c r="D4" s="47" t="s">
        <v>63</v>
      </c>
      <c r="E4" s="48"/>
      <c r="F4" s="46" t="s">
        <v>102</v>
      </c>
      <c r="G4" s="49" t="s">
        <v>64</v>
      </c>
    </row>
    <row r="5" spans="1:8" ht="211.9" customHeight="1" x14ac:dyDescent="0.2">
      <c r="A5" s="3"/>
      <c r="B5" s="122" t="s">
        <v>105</v>
      </c>
      <c r="C5" s="105"/>
      <c r="D5" s="125"/>
      <c r="E5" s="126"/>
      <c r="F5" s="105"/>
      <c r="G5" s="131"/>
    </row>
    <row r="6" spans="1:8" ht="15.75" x14ac:dyDescent="0.2">
      <c r="A6" s="3"/>
      <c r="B6" s="123"/>
      <c r="C6" s="50" t="s">
        <v>103</v>
      </c>
      <c r="D6" s="127"/>
      <c r="E6" s="128"/>
      <c r="F6" s="50" t="s">
        <v>104</v>
      </c>
      <c r="G6" s="132"/>
    </row>
    <row r="7" spans="1:8" ht="211.9" customHeight="1" x14ac:dyDescent="0.2">
      <c r="A7" s="3"/>
      <c r="B7" s="124"/>
      <c r="C7" s="106"/>
      <c r="D7" s="129"/>
      <c r="E7" s="130"/>
      <c r="F7" s="106"/>
      <c r="G7" s="133"/>
    </row>
    <row r="8" spans="1:8" ht="15.75" x14ac:dyDescent="0.2">
      <c r="A8" s="3"/>
      <c r="B8" s="51" t="s">
        <v>65</v>
      </c>
      <c r="C8" s="52"/>
      <c r="D8" s="52"/>
      <c r="E8" s="53" t="s">
        <v>66</v>
      </c>
      <c r="F8" s="52"/>
      <c r="G8" s="54"/>
    </row>
    <row r="9" spans="1:8" ht="234.6" customHeight="1" thickBot="1" x14ac:dyDescent="0.25">
      <c r="A9" s="3"/>
      <c r="B9" s="134"/>
      <c r="C9" s="135"/>
      <c r="D9" s="136"/>
      <c r="E9" s="137"/>
      <c r="F9" s="135"/>
      <c r="G9" s="138"/>
    </row>
    <row r="10" spans="1:8" x14ac:dyDescent="0.2">
      <c r="A10" s="3"/>
      <c r="B10" s="3"/>
      <c r="C10" s="3"/>
      <c r="D10" s="3"/>
      <c r="E10" s="3"/>
      <c r="F10" s="3"/>
      <c r="G10" s="3"/>
      <c r="H10" s="3"/>
    </row>
    <row r="11" spans="1:8" ht="15.75" x14ac:dyDescent="0.25">
      <c r="A11" s="3"/>
      <c r="B11" s="12" t="s">
        <v>25</v>
      </c>
      <c r="C11" s="3"/>
      <c r="D11" s="3"/>
      <c r="E11" s="3"/>
      <c r="F11" s="3"/>
      <c r="G11" s="3"/>
      <c r="H11" s="3"/>
    </row>
    <row r="12" spans="1:8" x14ac:dyDescent="0.2">
      <c r="A12" s="3"/>
      <c r="B12" s="3" t="s">
        <v>69</v>
      </c>
      <c r="C12" s="3"/>
      <c r="D12" s="3"/>
      <c r="E12" s="3"/>
      <c r="F12" s="3"/>
      <c r="G12" s="3"/>
      <c r="H12" s="3"/>
    </row>
    <row r="13" spans="1:8" x14ac:dyDescent="0.2">
      <c r="A13" s="3"/>
      <c r="B13" s="3"/>
      <c r="C13" s="3"/>
      <c r="D13" s="3"/>
      <c r="E13" s="3"/>
      <c r="F13" s="3"/>
      <c r="G13" s="3"/>
      <c r="H13" s="3"/>
    </row>
  </sheetData>
  <sheetProtection algorithmName="SHA-512" hashValue="1IyskWGKqczRMBGAr/NJWuAllDJpzn/ZZEF8LQalZ0suvErUV7gjEf9HN27qwoTNxKuVicyGJQHduI/kEIdMNA==" saltValue="6jSdN7eArSy+CMjDVDqW9w==" spinCount="100000" sheet="1" objects="1" scenarios="1" selectLockedCells="1"/>
  <mergeCells count="5">
    <mergeCell ref="B5:B7"/>
    <mergeCell ref="D5:E7"/>
    <mergeCell ref="G5:G7"/>
    <mergeCell ref="B9:D9"/>
    <mergeCell ref="E9:G9"/>
  </mergeCells>
  <pageMargins left="0.70866141732283472" right="0.70866141732283472" top="0.78740157480314965" bottom="0.78740157480314965" header="0.31496062992125984" footer="0.31496062992125984"/>
  <pageSetup paperSize="9" scale="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F523C-E3D3-496A-8AE5-D180ABD7ED11}">
  <sheetPr>
    <tabColor rgb="FF84AAB0"/>
    <pageSetUpPr fitToPage="1"/>
  </sheetPr>
  <dimension ref="A1:H18"/>
  <sheetViews>
    <sheetView topLeftCell="A4" workbookViewId="0">
      <selection activeCell="F11" sqref="F11"/>
    </sheetView>
  </sheetViews>
  <sheetFormatPr defaultColWidth="11.5546875" defaultRowHeight="15" x14ac:dyDescent="0.2"/>
  <cols>
    <col min="1" max="1" width="0.5546875" customWidth="1"/>
    <col min="2" max="3" width="38.6640625" customWidth="1"/>
    <col min="4" max="5" width="19.6640625" customWidth="1"/>
    <col min="6" max="7" width="38.6640625" customWidth="1"/>
    <col min="8" max="8" width="3.5546875" customWidth="1"/>
  </cols>
  <sheetData>
    <row r="1" spans="1:8" ht="20.25" x14ac:dyDescent="0.3">
      <c r="A1" s="3"/>
      <c r="B1" s="2" t="s">
        <v>93</v>
      </c>
      <c r="C1" s="3"/>
      <c r="D1" s="3"/>
      <c r="E1" s="3"/>
      <c r="F1" s="3"/>
      <c r="G1" s="3"/>
      <c r="H1" s="3"/>
    </row>
    <row r="2" spans="1:8" ht="15" customHeight="1" x14ac:dyDescent="0.25">
      <c r="A2" s="3"/>
      <c r="B2" s="5" t="s">
        <v>99</v>
      </c>
      <c r="C2" s="3"/>
      <c r="E2" s="3"/>
      <c r="F2" s="3"/>
      <c r="G2" s="3"/>
      <c r="H2" s="3"/>
    </row>
    <row r="3" spans="1:8" ht="42" customHeight="1" thickBot="1" x14ac:dyDescent="0.25">
      <c r="A3" s="3"/>
      <c r="B3" s="58" t="s">
        <v>94</v>
      </c>
      <c r="C3" s="3"/>
      <c r="D3" s="3"/>
      <c r="E3" s="3"/>
      <c r="F3" s="3"/>
      <c r="G3" s="3"/>
      <c r="H3" s="3"/>
    </row>
    <row r="4" spans="1:8" ht="15.75" x14ac:dyDescent="0.2">
      <c r="A4" s="3"/>
      <c r="B4" s="45" t="s">
        <v>61</v>
      </c>
      <c r="C4" s="46" t="s">
        <v>62</v>
      </c>
      <c r="D4" s="47" t="s">
        <v>63</v>
      </c>
      <c r="E4" s="48"/>
      <c r="F4" s="46" t="s">
        <v>102</v>
      </c>
      <c r="G4" s="49" t="s">
        <v>64</v>
      </c>
      <c r="H4" s="3"/>
    </row>
    <row r="5" spans="1:8" ht="150.6" customHeight="1" x14ac:dyDescent="0.2">
      <c r="A5" s="3"/>
      <c r="B5" s="139" t="s">
        <v>77</v>
      </c>
      <c r="C5" s="55" t="s">
        <v>80</v>
      </c>
      <c r="D5" s="141" t="s">
        <v>79</v>
      </c>
      <c r="E5" s="142"/>
      <c r="F5" s="55" t="s">
        <v>78</v>
      </c>
      <c r="G5" s="145" t="s">
        <v>90</v>
      </c>
      <c r="H5" s="3"/>
    </row>
    <row r="6" spans="1:8" ht="15.75" x14ac:dyDescent="0.2">
      <c r="A6" s="3"/>
      <c r="B6" s="139"/>
      <c r="C6" s="50" t="s">
        <v>103</v>
      </c>
      <c r="D6" s="141"/>
      <c r="E6" s="142"/>
      <c r="F6" s="50" t="s">
        <v>104</v>
      </c>
      <c r="G6" s="146"/>
      <c r="H6" s="3"/>
    </row>
    <row r="7" spans="1:8" ht="150.6" customHeight="1" x14ac:dyDescent="0.2">
      <c r="A7" s="3"/>
      <c r="B7" s="140"/>
      <c r="C7" s="55" t="s">
        <v>81</v>
      </c>
      <c r="D7" s="143"/>
      <c r="E7" s="144"/>
      <c r="F7" s="55" t="s">
        <v>82</v>
      </c>
      <c r="G7" s="147"/>
      <c r="H7" s="3"/>
    </row>
    <row r="8" spans="1:8" ht="15.75" x14ac:dyDescent="0.2">
      <c r="A8" s="3"/>
      <c r="B8" s="51" t="s">
        <v>65</v>
      </c>
      <c r="C8" s="52"/>
      <c r="D8" s="52"/>
      <c r="E8" s="53" t="s">
        <v>66</v>
      </c>
      <c r="F8" s="52"/>
      <c r="G8" s="54"/>
      <c r="H8" s="3"/>
    </row>
    <row r="9" spans="1:8" ht="150.6" customHeight="1" thickBot="1" x14ac:dyDescent="0.25">
      <c r="A9" s="3"/>
      <c r="B9" s="148" t="s">
        <v>83</v>
      </c>
      <c r="C9" s="149"/>
      <c r="D9" s="150"/>
      <c r="E9" s="151" t="s">
        <v>84</v>
      </c>
      <c r="F9" s="149"/>
      <c r="G9" s="152"/>
      <c r="H9" s="3"/>
    </row>
    <row r="10" spans="1:8" x14ac:dyDescent="0.2">
      <c r="A10" s="3"/>
      <c r="B10" s="3"/>
      <c r="C10" s="3"/>
      <c r="D10" s="3"/>
      <c r="E10" s="3"/>
      <c r="F10" s="3"/>
      <c r="G10" s="3"/>
      <c r="H10" s="3"/>
    </row>
    <row r="11" spans="1:8" ht="15.75" x14ac:dyDescent="0.25">
      <c r="A11" s="3"/>
      <c r="B11" s="12" t="s">
        <v>25</v>
      </c>
      <c r="C11" s="3"/>
      <c r="D11" s="3"/>
      <c r="E11" s="12" t="s">
        <v>74</v>
      </c>
      <c r="F11" s="3"/>
      <c r="G11" s="3"/>
      <c r="H11" s="3"/>
    </row>
    <row r="12" spans="1:8" x14ac:dyDescent="0.2">
      <c r="A12" s="3"/>
      <c r="B12" s="3" t="s">
        <v>96</v>
      </c>
      <c r="C12" s="3"/>
      <c r="D12" s="3"/>
      <c r="E12" s="3" t="s">
        <v>71</v>
      </c>
      <c r="F12" s="3"/>
      <c r="G12" s="3"/>
      <c r="H12" s="3"/>
    </row>
    <row r="13" spans="1:8" x14ac:dyDescent="0.2">
      <c r="A13" s="3"/>
      <c r="B13" s="3" t="s">
        <v>97</v>
      </c>
      <c r="C13" s="3"/>
      <c r="D13" s="3"/>
      <c r="E13" s="3" t="s">
        <v>72</v>
      </c>
      <c r="F13" s="3"/>
      <c r="G13" s="3"/>
      <c r="H13" s="3"/>
    </row>
    <row r="14" spans="1:8" x14ac:dyDescent="0.2">
      <c r="A14" s="3"/>
      <c r="B14" s="3" t="s">
        <v>98</v>
      </c>
      <c r="C14" s="3"/>
      <c r="D14" s="3"/>
      <c r="E14" s="3" t="s">
        <v>73</v>
      </c>
      <c r="F14" s="3"/>
      <c r="G14" s="3"/>
      <c r="H14" s="3"/>
    </row>
    <row r="15" spans="1:8" ht="15" customHeight="1" x14ac:dyDescent="0.2">
      <c r="A15" s="3"/>
      <c r="B15" s="3"/>
      <c r="C15" s="3"/>
      <c r="D15" s="3"/>
      <c r="E15" s="3"/>
      <c r="F15" s="3"/>
      <c r="G15" s="3"/>
      <c r="H15" s="3"/>
    </row>
    <row r="16" spans="1:8" x14ac:dyDescent="0.2">
      <c r="A16" s="3"/>
      <c r="B16" s="3" t="s">
        <v>95</v>
      </c>
      <c r="C16" s="56"/>
      <c r="D16" s="56"/>
      <c r="E16" s="3"/>
      <c r="F16" s="3"/>
      <c r="G16" s="3"/>
      <c r="H16" s="3"/>
    </row>
    <row r="17" spans="1:8" x14ac:dyDescent="0.2">
      <c r="A17" s="3"/>
      <c r="B17" s="3" t="s">
        <v>70</v>
      </c>
      <c r="C17" s="56"/>
      <c r="D17" s="56"/>
      <c r="E17" s="3"/>
      <c r="F17" s="3"/>
      <c r="G17" s="3"/>
      <c r="H17" s="3"/>
    </row>
    <row r="18" spans="1:8" x14ac:dyDescent="0.2">
      <c r="A18" s="3"/>
      <c r="B18" s="56"/>
      <c r="C18" s="3"/>
      <c r="D18" s="3"/>
      <c r="E18" s="3"/>
      <c r="F18" s="3"/>
      <c r="G18" s="3"/>
      <c r="H18" s="3"/>
    </row>
  </sheetData>
  <sheetProtection algorithmName="SHA-512" hashValue="u9P/LZwz6isdhYTZKpNwFpZzR0oAodmBigIfe+/sWmdbLoUnNf0qqCKCyhBbAaSZKtlpKK5amRY6uqJXobDt4g==" saltValue="OdY72Ecxz4ShL9Z99Fy9xg==" spinCount="100000" sheet="1" objects="1" scenarios="1" selectLockedCells="1" selectUnlockedCells="1"/>
  <mergeCells count="5">
    <mergeCell ref="B5:B7"/>
    <mergeCell ref="D5:E7"/>
    <mergeCell ref="G5:G7"/>
    <mergeCell ref="B9:D9"/>
    <mergeCell ref="E9:G9"/>
  </mergeCells>
  <pageMargins left="0.70866141732283472" right="0.70866141732283472" top="0.78740157480314965" bottom="0.78740157480314965" header="0.31496062992125984" footer="0.31496062992125984"/>
  <pageSetup paperSize="9" scale="5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F6F4F-7EF1-4742-B923-56436A64AD55}">
  <sheetPr>
    <tabColor rgb="FF92D050"/>
  </sheetPr>
  <dimension ref="A1:A11"/>
  <sheetViews>
    <sheetView workbookViewId="0">
      <selection activeCell="J38" sqref="J38"/>
    </sheetView>
  </sheetViews>
  <sheetFormatPr defaultColWidth="11.5546875" defaultRowHeight="15" x14ac:dyDescent="0.2"/>
  <cols>
    <col min="1" max="1" width="8.77734375" bestFit="1" customWidth="1"/>
  </cols>
  <sheetData>
    <row r="1" spans="1:1" x14ac:dyDescent="0.2">
      <c r="A1" t="s">
        <v>100</v>
      </c>
    </row>
    <row r="2" spans="1:1" x14ac:dyDescent="0.2">
      <c r="A2" s="8">
        <v>0</v>
      </c>
    </row>
    <row r="3" spans="1:1" x14ac:dyDescent="0.2">
      <c r="A3" s="8">
        <v>1</v>
      </c>
    </row>
    <row r="4" spans="1:1" x14ac:dyDescent="0.2">
      <c r="A4" s="8">
        <v>2</v>
      </c>
    </row>
    <row r="5" spans="1:1" x14ac:dyDescent="0.2">
      <c r="A5" s="8">
        <v>3</v>
      </c>
    </row>
    <row r="6" spans="1:1" x14ac:dyDescent="0.2">
      <c r="A6" s="8">
        <v>4</v>
      </c>
    </row>
    <row r="7" spans="1:1" x14ac:dyDescent="0.2">
      <c r="A7" s="8">
        <v>5</v>
      </c>
    </row>
    <row r="9" spans="1:1" x14ac:dyDescent="0.2">
      <c r="A9" t="s">
        <v>45</v>
      </c>
    </row>
    <row r="10" spans="1:1" x14ac:dyDescent="0.2">
      <c r="A10" t="s">
        <v>43</v>
      </c>
    </row>
    <row r="11" spans="1:1" x14ac:dyDescent="0.2">
      <c r="A11" t="s">
        <v>44</v>
      </c>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Delovni listi</vt:lpstr>
      </vt:variant>
      <vt:variant>
        <vt:i4>7</vt:i4>
      </vt:variant>
      <vt:variant>
        <vt:lpstr>Imenovani obsegi</vt:lpstr>
      </vt:variant>
      <vt:variant>
        <vt:i4>6</vt:i4>
      </vt:variant>
    </vt:vector>
  </HeadingPairs>
  <TitlesOfParts>
    <vt:vector size="13" baseType="lpstr">
      <vt:lpstr>START</vt:lpstr>
      <vt:lpstr>BEST PRACTICE</vt:lpstr>
      <vt:lpstr>VALIDATION</vt:lpstr>
      <vt:lpstr>ASSESSMENT</vt:lpstr>
      <vt:lpstr>BUSINESS MODEL</vt:lpstr>
      <vt:lpstr>Instruction Business Model</vt:lpstr>
      <vt:lpstr>Aux.table</vt:lpstr>
      <vt:lpstr>ASSESSMENT!Področje_tiskanja</vt:lpstr>
      <vt:lpstr>'BEST PRACTICE'!Področje_tiskanja</vt:lpstr>
      <vt:lpstr>'BUSINESS MODEL'!Področje_tiskanja</vt:lpstr>
      <vt:lpstr>'Instruction Business Model'!Področje_tiskanja</vt:lpstr>
      <vt:lpstr>START!Področje_tiskanja</vt:lpstr>
      <vt:lpstr>VALIDATION!Področje_tiskanja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Gerda Hartmann</dc:creator>
  <cp:lastModifiedBy>Maršenka Marksel</cp:lastModifiedBy>
  <cp:lastPrinted>2025-02-27T13:58:46Z</cp:lastPrinted>
  <dcterms:created xsi:type="dcterms:W3CDTF">2025-02-24T08:33:51Z</dcterms:created>
  <dcterms:modified xsi:type="dcterms:W3CDTF">2025-02-27T14:11:28Z</dcterms:modified>
</cp:coreProperties>
</file>